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2oddehk\Documents\FPOM\MOC\TDA\"/>
    </mc:Choice>
  </mc:AlternateContent>
  <bookViews>
    <workbookView xWindow="0" yWindow="0" windowWidth="28800" windowHeight="12420"/>
  </bookViews>
  <sheets>
    <sheet name="TDA-7" sheetId="1" r:id="rId1"/>
  </sheets>
  <definedNames>
    <definedName name="OLE_LINK1" localSheetId="0">'TDA-7'!#REF!</definedName>
    <definedName name="_xlnm.Print_Titles" localSheetId="0">'TDA-7'!$2:$4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H150" i="1" l="1"/>
  <c r="BG150" i="1"/>
  <c r="BF150" i="1"/>
  <c r="BE150" i="1"/>
  <c r="BD150" i="1"/>
  <c r="BC150" i="1"/>
  <c r="BB150" i="1"/>
  <c r="BA150" i="1"/>
  <c r="AZ150" i="1"/>
  <c r="AY150" i="1"/>
  <c r="AX150" i="1"/>
  <c r="AW150" i="1"/>
  <c r="AV150" i="1"/>
  <c r="AU150" i="1"/>
  <c r="AT150" i="1"/>
  <c r="AS150" i="1"/>
  <c r="AR150" i="1"/>
  <c r="AQ150" i="1"/>
  <c r="AP150" i="1"/>
  <c r="AO150" i="1"/>
  <c r="AN150" i="1"/>
  <c r="AM150" i="1"/>
  <c r="AL150" i="1"/>
  <c r="AK150" i="1" s="1"/>
  <c r="AI150" i="1" s="1"/>
  <c r="AD150" i="1"/>
  <c r="E150" i="1"/>
  <c r="A150" i="1"/>
  <c r="BH149" i="1"/>
  <c r="BG149" i="1"/>
  <c r="BF149" i="1"/>
  <c r="BE149" i="1"/>
  <c r="BD149" i="1"/>
  <c r="BC149" i="1"/>
  <c r="BB149" i="1"/>
  <c r="BA149" i="1"/>
  <c r="AZ149" i="1"/>
  <c r="AY149" i="1"/>
  <c r="AX149" i="1"/>
  <c r="AW149" i="1"/>
  <c r="AV149" i="1"/>
  <c r="AU149" i="1"/>
  <c r="AT149" i="1"/>
  <c r="AS149" i="1"/>
  <c r="AR149" i="1"/>
  <c r="AQ149" i="1"/>
  <c r="AP149" i="1"/>
  <c r="AO149" i="1"/>
  <c r="AN149" i="1"/>
  <c r="AM149" i="1"/>
  <c r="AL149" i="1"/>
  <c r="AK149" i="1" s="1"/>
  <c r="AI149" i="1" s="1"/>
  <c r="AD149" i="1"/>
  <c r="E149" i="1"/>
  <c r="A149" i="1"/>
  <c r="BH148" i="1"/>
  <c r="BG148" i="1"/>
  <c r="BF148" i="1"/>
  <c r="BE148" i="1"/>
  <c r="BD148" i="1"/>
  <c r="BC148" i="1"/>
  <c r="BB148" i="1"/>
  <c r="BA148" i="1"/>
  <c r="AZ148" i="1"/>
  <c r="AY148" i="1"/>
  <c r="AX148" i="1"/>
  <c r="AW148" i="1"/>
  <c r="AV148" i="1"/>
  <c r="AU148" i="1"/>
  <c r="AT148" i="1"/>
  <c r="AS148" i="1"/>
  <c r="AR148" i="1"/>
  <c r="AQ148" i="1"/>
  <c r="AP148" i="1"/>
  <c r="AO148" i="1"/>
  <c r="AN148" i="1"/>
  <c r="AM148" i="1"/>
  <c r="AL148" i="1"/>
  <c r="AK148" i="1" s="1"/>
  <c r="AI148" i="1" s="1"/>
  <c r="AD148" i="1"/>
  <c r="E148" i="1"/>
  <c r="A148" i="1"/>
  <c r="BH147" i="1"/>
  <c r="BG147" i="1"/>
  <c r="BF147" i="1"/>
  <c r="BE147" i="1"/>
  <c r="BD147" i="1"/>
  <c r="BC147" i="1"/>
  <c r="BB147" i="1"/>
  <c r="BA147" i="1"/>
  <c r="AZ147" i="1"/>
  <c r="AY147" i="1"/>
  <c r="AX147" i="1"/>
  <c r="AW147" i="1"/>
  <c r="AV147" i="1"/>
  <c r="AU147" i="1"/>
  <c r="AT147" i="1"/>
  <c r="AS147" i="1"/>
  <c r="AR147" i="1"/>
  <c r="AQ147" i="1"/>
  <c r="AP147" i="1"/>
  <c r="AO147" i="1"/>
  <c r="AN147" i="1"/>
  <c r="AM147" i="1"/>
  <c r="AL147" i="1"/>
  <c r="AK147" i="1" s="1"/>
  <c r="AI147" i="1" s="1"/>
  <c r="AD147" i="1"/>
  <c r="E147" i="1"/>
  <c r="A147" i="1"/>
  <c r="BH146" i="1"/>
  <c r="BG146" i="1"/>
  <c r="BF146" i="1"/>
  <c r="BE146" i="1"/>
  <c r="BD146" i="1"/>
  <c r="BC146" i="1"/>
  <c r="BB146" i="1"/>
  <c r="BA146" i="1"/>
  <c r="AZ146" i="1"/>
  <c r="AY146" i="1"/>
  <c r="AX146" i="1"/>
  <c r="AW146" i="1"/>
  <c r="AV146" i="1"/>
  <c r="AU146" i="1"/>
  <c r="AT146" i="1"/>
  <c r="AS146" i="1"/>
  <c r="AR146" i="1"/>
  <c r="AQ146" i="1"/>
  <c r="AP146" i="1"/>
  <c r="AO146" i="1"/>
  <c r="AN146" i="1"/>
  <c r="AM146" i="1"/>
  <c r="AL146" i="1"/>
  <c r="AK146" i="1" s="1"/>
  <c r="AI146" i="1" s="1"/>
  <c r="AD146" i="1"/>
  <c r="E146" i="1"/>
  <c r="A146" i="1"/>
  <c r="BH145" i="1"/>
  <c r="BG145" i="1"/>
  <c r="BF145" i="1"/>
  <c r="BE145" i="1"/>
  <c r="BD145" i="1"/>
  <c r="BC145" i="1"/>
  <c r="BB145" i="1"/>
  <c r="BA145" i="1"/>
  <c r="AZ145" i="1"/>
  <c r="AY145" i="1"/>
  <c r="AX145" i="1"/>
  <c r="AW145" i="1"/>
  <c r="AV145" i="1"/>
  <c r="AU145" i="1"/>
  <c r="AT145" i="1"/>
  <c r="AS145" i="1"/>
  <c r="AR145" i="1"/>
  <c r="AQ145" i="1"/>
  <c r="AP145" i="1"/>
  <c r="AO145" i="1"/>
  <c r="AN145" i="1"/>
  <c r="AM145" i="1"/>
  <c r="AL145" i="1"/>
  <c r="AK145" i="1" s="1"/>
  <c r="AI145" i="1" s="1"/>
  <c r="AD145" i="1"/>
  <c r="E145" i="1"/>
  <c r="A145" i="1"/>
  <c r="BH144" i="1"/>
  <c r="BG144" i="1"/>
  <c r="BF144" i="1"/>
  <c r="BE144" i="1"/>
  <c r="BD144" i="1"/>
  <c r="BC144" i="1"/>
  <c r="BB144" i="1"/>
  <c r="BA144" i="1"/>
  <c r="AZ144" i="1"/>
  <c r="AY144" i="1"/>
  <c r="AX144" i="1"/>
  <c r="AW144" i="1"/>
  <c r="AV144" i="1"/>
  <c r="AU144" i="1"/>
  <c r="AT144" i="1"/>
  <c r="AS144" i="1"/>
  <c r="AR144" i="1"/>
  <c r="AQ144" i="1"/>
  <c r="AP144" i="1"/>
  <c r="AO144" i="1"/>
  <c r="AN144" i="1"/>
  <c r="AM144" i="1"/>
  <c r="AL144" i="1"/>
  <c r="AK144" i="1" s="1"/>
  <c r="AI144" i="1" s="1"/>
  <c r="AD144" i="1"/>
  <c r="E144" i="1"/>
  <c r="A144" i="1"/>
  <c r="BH143" i="1"/>
  <c r="BG143" i="1"/>
  <c r="BF143" i="1"/>
  <c r="BE143" i="1"/>
  <c r="BD143" i="1"/>
  <c r="BC143" i="1"/>
  <c r="BB143" i="1"/>
  <c r="BA143" i="1"/>
  <c r="AZ143" i="1"/>
  <c r="AY143" i="1"/>
  <c r="AX143" i="1"/>
  <c r="AW143" i="1"/>
  <c r="AV143" i="1"/>
  <c r="AU143" i="1"/>
  <c r="AT143" i="1"/>
  <c r="AS143" i="1"/>
  <c r="AR143" i="1"/>
  <c r="AQ143" i="1"/>
  <c r="AP143" i="1"/>
  <c r="AO143" i="1"/>
  <c r="AN143" i="1"/>
  <c r="AM143" i="1"/>
  <c r="AL143" i="1"/>
  <c r="AK143" i="1" s="1"/>
  <c r="AI143" i="1" s="1"/>
  <c r="AD143" i="1"/>
  <c r="E143" i="1"/>
  <c r="A143" i="1"/>
  <c r="BH142" i="1"/>
  <c r="BG142" i="1"/>
  <c r="BF142" i="1"/>
  <c r="BE142" i="1"/>
  <c r="BD142" i="1"/>
  <c r="BC142" i="1"/>
  <c r="BB142" i="1"/>
  <c r="BA142" i="1"/>
  <c r="AZ142" i="1"/>
  <c r="AY142" i="1"/>
  <c r="AX142" i="1"/>
  <c r="AW142" i="1"/>
  <c r="AV142" i="1"/>
  <c r="AU142" i="1"/>
  <c r="AT142" i="1"/>
  <c r="AS142" i="1"/>
  <c r="AR142" i="1"/>
  <c r="AQ142" i="1"/>
  <c r="AP142" i="1"/>
  <c r="AO142" i="1"/>
  <c r="AN142" i="1"/>
  <c r="AM142" i="1"/>
  <c r="AL142" i="1"/>
  <c r="AK142" i="1" s="1"/>
  <c r="AI142" i="1" s="1"/>
  <c r="AD142" i="1"/>
  <c r="E142" i="1"/>
  <c r="A142" i="1"/>
  <c r="BH141" i="1"/>
  <c r="BG141" i="1"/>
  <c r="BF141" i="1"/>
  <c r="BE141" i="1"/>
  <c r="BD141" i="1"/>
  <c r="BC141" i="1"/>
  <c r="BB141" i="1"/>
  <c r="BA141" i="1"/>
  <c r="AZ141" i="1"/>
  <c r="AY141" i="1"/>
  <c r="AX141" i="1"/>
  <c r="AW141" i="1"/>
  <c r="AV141" i="1"/>
  <c r="AU141" i="1"/>
  <c r="AT141" i="1"/>
  <c r="AS141" i="1"/>
  <c r="AR141" i="1"/>
  <c r="AQ141" i="1"/>
  <c r="AP141" i="1"/>
  <c r="AO141" i="1"/>
  <c r="AN141" i="1"/>
  <c r="AM141" i="1"/>
  <c r="AL141" i="1"/>
  <c r="AK141" i="1" s="1"/>
  <c r="AI141" i="1" s="1"/>
  <c r="AD141" i="1"/>
  <c r="E141" i="1"/>
  <c r="A141" i="1"/>
  <c r="BH140" i="1"/>
  <c r="BG140" i="1"/>
  <c r="BF140" i="1"/>
  <c r="BE140" i="1"/>
  <c r="BD140" i="1"/>
  <c r="BC140" i="1"/>
  <c r="BB140" i="1"/>
  <c r="BA140" i="1"/>
  <c r="AZ140" i="1"/>
  <c r="AY140" i="1"/>
  <c r="AX140" i="1"/>
  <c r="AW140" i="1"/>
  <c r="AV140" i="1"/>
  <c r="AU140" i="1"/>
  <c r="AT140" i="1"/>
  <c r="AS140" i="1"/>
  <c r="AR140" i="1"/>
  <c r="AQ140" i="1"/>
  <c r="AP140" i="1"/>
  <c r="AO140" i="1"/>
  <c r="AN140" i="1"/>
  <c r="AM140" i="1"/>
  <c r="AL140" i="1"/>
  <c r="AK140" i="1" s="1"/>
  <c r="AI140" i="1" s="1"/>
  <c r="AD140" i="1"/>
  <c r="E140" i="1"/>
  <c r="A140" i="1"/>
  <c r="BH139" i="1"/>
  <c r="BG139" i="1"/>
  <c r="BF139" i="1"/>
  <c r="BE139" i="1"/>
  <c r="BD139" i="1"/>
  <c r="BC139" i="1"/>
  <c r="BB139" i="1"/>
  <c r="BA139" i="1"/>
  <c r="AZ139" i="1"/>
  <c r="AY139" i="1"/>
  <c r="AX139" i="1"/>
  <c r="AW139" i="1"/>
  <c r="AV139" i="1"/>
  <c r="AU139" i="1"/>
  <c r="AT139" i="1"/>
  <c r="AS139" i="1"/>
  <c r="AR139" i="1"/>
  <c r="AQ139" i="1"/>
  <c r="AP139" i="1"/>
  <c r="AO139" i="1"/>
  <c r="AN139" i="1"/>
  <c r="AM139" i="1"/>
  <c r="AL139" i="1"/>
  <c r="AK139" i="1" s="1"/>
  <c r="AI139" i="1" s="1"/>
  <c r="AD139" i="1"/>
  <c r="E139" i="1"/>
  <c r="A139" i="1"/>
  <c r="BH138" i="1"/>
  <c r="BG138" i="1"/>
  <c r="BF138" i="1"/>
  <c r="BE138" i="1"/>
  <c r="BD138" i="1"/>
  <c r="BC138" i="1"/>
  <c r="BB138" i="1"/>
  <c r="BA138" i="1"/>
  <c r="AZ138" i="1"/>
  <c r="AY138" i="1"/>
  <c r="AX138" i="1"/>
  <c r="AW138" i="1"/>
  <c r="AV138" i="1"/>
  <c r="AU138" i="1"/>
  <c r="AT138" i="1"/>
  <c r="AS138" i="1"/>
  <c r="AR138" i="1"/>
  <c r="AQ138" i="1"/>
  <c r="AP138" i="1"/>
  <c r="AO138" i="1"/>
  <c r="AN138" i="1"/>
  <c r="AM138" i="1"/>
  <c r="AL138" i="1"/>
  <c r="AK138" i="1" s="1"/>
  <c r="AI138" i="1" s="1"/>
  <c r="AD138" i="1"/>
  <c r="E138" i="1"/>
  <c r="A138" i="1"/>
  <c r="BH137" i="1"/>
  <c r="BG137" i="1"/>
  <c r="BF137" i="1"/>
  <c r="BE137" i="1"/>
  <c r="BD137" i="1"/>
  <c r="BC137" i="1"/>
  <c r="BB137" i="1"/>
  <c r="BA137" i="1"/>
  <c r="AZ137" i="1"/>
  <c r="AY137" i="1"/>
  <c r="AX137" i="1"/>
  <c r="AW137" i="1"/>
  <c r="AV137" i="1"/>
  <c r="AU137" i="1"/>
  <c r="AT137" i="1"/>
  <c r="AS137" i="1"/>
  <c r="AR137" i="1"/>
  <c r="AQ137" i="1"/>
  <c r="AP137" i="1"/>
  <c r="AO137" i="1"/>
  <c r="AN137" i="1"/>
  <c r="AM137" i="1"/>
  <c r="AL137" i="1"/>
  <c r="AK137" i="1" s="1"/>
  <c r="AI137" i="1" s="1"/>
  <c r="AD137" i="1"/>
  <c r="E137" i="1"/>
  <c r="A137" i="1"/>
  <c r="BH136" i="1"/>
  <c r="BG136" i="1"/>
  <c r="BF136" i="1"/>
  <c r="BE136" i="1"/>
  <c r="BD136" i="1"/>
  <c r="BC136" i="1"/>
  <c r="BB136" i="1"/>
  <c r="BA136" i="1"/>
  <c r="AZ136" i="1"/>
  <c r="AY136" i="1"/>
  <c r="AX136" i="1"/>
  <c r="AW136" i="1"/>
  <c r="AV136" i="1"/>
  <c r="AU136" i="1"/>
  <c r="AT136" i="1"/>
  <c r="AS136" i="1"/>
  <c r="AR136" i="1"/>
  <c r="AQ136" i="1"/>
  <c r="AP136" i="1"/>
  <c r="AO136" i="1"/>
  <c r="AN136" i="1"/>
  <c r="AM136" i="1"/>
  <c r="AL136" i="1"/>
  <c r="AK136" i="1" s="1"/>
  <c r="AI136" i="1" s="1"/>
  <c r="AD136" i="1"/>
  <c r="E136" i="1"/>
  <c r="A136" i="1"/>
  <c r="BH135" i="1"/>
  <c r="BG135" i="1"/>
  <c r="BF135" i="1"/>
  <c r="BE135" i="1"/>
  <c r="BD135" i="1"/>
  <c r="BC135" i="1"/>
  <c r="BB135" i="1"/>
  <c r="BA135" i="1"/>
  <c r="AZ135" i="1"/>
  <c r="AY135" i="1"/>
  <c r="AX135" i="1"/>
  <c r="AW135" i="1"/>
  <c r="AV135" i="1"/>
  <c r="AU135" i="1"/>
  <c r="AT135" i="1"/>
  <c r="AS135" i="1"/>
  <c r="AR135" i="1"/>
  <c r="AQ135" i="1"/>
  <c r="AP135" i="1"/>
  <c r="AO135" i="1"/>
  <c r="AN135" i="1"/>
  <c r="AM135" i="1"/>
  <c r="AL135" i="1"/>
  <c r="AK135" i="1" s="1"/>
  <c r="AI135" i="1" s="1"/>
  <c r="AD135" i="1"/>
  <c r="E135" i="1"/>
  <c r="A135" i="1"/>
  <c r="BH134" i="1"/>
  <c r="BG134" i="1"/>
  <c r="BF134" i="1"/>
  <c r="BE134" i="1"/>
  <c r="BD134" i="1"/>
  <c r="BC134" i="1"/>
  <c r="BB134" i="1"/>
  <c r="BA134" i="1"/>
  <c r="AZ134" i="1"/>
  <c r="AY134" i="1"/>
  <c r="AX134" i="1"/>
  <c r="AW134" i="1"/>
  <c r="AV134" i="1"/>
  <c r="AU134" i="1"/>
  <c r="AT134" i="1"/>
  <c r="AS134" i="1"/>
  <c r="AR134" i="1"/>
  <c r="AQ134" i="1"/>
  <c r="AP134" i="1"/>
  <c r="AO134" i="1"/>
  <c r="AN134" i="1"/>
  <c r="AM134" i="1"/>
  <c r="AL134" i="1"/>
  <c r="AK134" i="1" s="1"/>
  <c r="AI134" i="1" s="1"/>
  <c r="AD134" i="1"/>
  <c r="E134" i="1"/>
  <c r="A134" i="1"/>
  <c r="BH133" i="1"/>
  <c r="BG133" i="1"/>
  <c r="BF133" i="1"/>
  <c r="BE133" i="1"/>
  <c r="BD133" i="1"/>
  <c r="BC133" i="1"/>
  <c r="BB133" i="1"/>
  <c r="BA133" i="1"/>
  <c r="AZ133" i="1"/>
  <c r="AY133" i="1"/>
  <c r="AX133" i="1"/>
  <c r="AW133" i="1"/>
  <c r="AV133" i="1"/>
  <c r="AU133" i="1"/>
  <c r="AT133" i="1"/>
  <c r="AS133" i="1"/>
  <c r="AR133" i="1"/>
  <c r="AQ133" i="1"/>
  <c r="AP133" i="1"/>
  <c r="AO133" i="1"/>
  <c r="AN133" i="1"/>
  <c r="AM133" i="1"/>
  <c r="AL133" i="1"/>
  <c r="AK133" i="1" s="1"/>
  <c r="AI133" i="1" s="1"/>
  <c r="AD133" i="1"/>
  <c r="E133" i="1"/>
  <c r="A133" i="1"/>
  <c r="BH132" i="1"/>
  <c r="BG132" i="1"/>
  <c r="BF132" i="1"/>
  <c r="BE132" i="1"/>
  <c r="BD132" i="1"/>
  <c r="BC132" i="1"/>
  <c r="BB132" i="1"/>
  <c r="BA132" i="1"/>
  <c r="AZ132" i="1"/>
  <c r="AY132" i="1"/>
  <c r="AX132" i="1"/>
  <c r="AW132" i="1"/>
  <c r="AV132" i="1"/>
  <c r="AU132" i="1"/>
  <c r="AT132" i="1"/>
  <c r="AS132" i="1"/>
  <c r="AR132" i="1"/>
  <c r="AQ132" i="1"/>
  <c r="AP132" i="1"/>
  <c r="AO132" i="1"/>
  <c r="AN132" i="1"/>
  <c r="AM132" i="1"/>
  <c r="AL132" i="1"/>
  <c r="AK132" i="1" s="1"/>
  <c r="AI132" i="1" s="1"/>
  <c r="AD132" i="1"/>
  <c r="E132" i="1"/>
  <c r="A132" i="1"/>
  <c r="BH131" i="1"/>
  <c r="BG131" i="1"/>
  <c r="BF131" i="1"/>
  <c r="BE131" i="1"/>
  <c r="BD131" i="1"/>
  <c r="BC131" i="1"/>
  <c r="BB131" i="1"/>
  <c r="BA131" i="1"/>
  <c r="AZ131" i="1"/>
  <c r="AY131" i="1"/>
  <c r="AX131" i="1"/>
  <c r="AW131" i="1"/>
  <c r="AV131" i="1"/>
  <c r="AU131" i="1"/>
  <c r="AT131" i="1"/>
  <c r="AS131" i="1"/>
  <c r="AR131" i="1"/>
  <c r="AQ131" i="1"/>
  <c r="AP131" i="1"/>
  <c r="AO131" i="1"/>
  <c r="AN131" i="1"/>
  <c r="AM131" i="1"/>
  <c r="AL131" i="1"/>
  <c r="AK131" i="1" s="1"/>
  <c r="AI131" i="1" s="1"/>
  <c r="AD131" i="1"/>
  <c r="E131" i="1"/>
  <c r="A131" i="1"/>
  <c r="BH130" i="1"/>
  <c r="BG130" i="1"/>
  <c r="BF130" i="1"/>
  <c r="BE130" i="1"/>
  <c r="BD130" i="1"/>
  <c r="BC130" i="1"/>
  <c r="BB130" i="1"/>
  <c r="BA130" i="1"/>
  <c r="AZ130" i="1"/>
  <c r="AY130" i="1"/>
  <c r="AX130" i="1"/>
  <c r="AW130" i="1"/>
  <c r="AV130" i="1"/>
  <c r="AU130" i="1"/>
  <c r="AT130" i="1"/>
  <c r="AS130" i="1"/>
  <c r="AR130" i="1"/>
  <c r="AQ130" i="1"/>
  <c r="AP130" i="1"/>
  <c r="AO130" i="1"/>
  <c r="AN130" i="1"/>
  <c r="AM130" i="1"/>
  <c r="AL130" i="1"/>
  <c r="AK130" i="1" s="1"/>
  <c r="AI130" i="1" s="1"/>
  <c r="AD130" i="1"/>
  <c r="E130" i="1"/>
  <c r="A130" i="1"/>
  <c r="BH129" i="1"/>
  <c r="BG129" i="1"/>
  <c r="BF129" i="1"/>
  <c r="BE129" i="1"/>
  <c r="BD129" i="1"/>
  <c r="BC129" i="1"/>
  <c r="BB129" i="1"/>
  <c r="BA129" i="1"/>
  <c r="AZ129" i="1"/>
  <c r="AY129" i="1"/>
  <c r="AX129" i="1"/>
  <c r="AW129" i="1"/>
  <c r="AV129" i="1"/>
  <c r="AU129" i="1"/>
  <c r="AT129" i="1"/>
  <c r="AS129" i="1"/>
  <c r="AR129" i="1"/>
  <c r="AQ129" i="1"/>
  <c r="AP129" i="1"/>
  <c r="AO129" i="1"/>
  <c r="AN129" i="1"/>
  <c r="AM129" i="1"/>
  <c r="AL129" i="1"/>
  <c r="AK129" i="1" s="1"/>
  <c r="AI129" i="1" s="1"/>
  <c r="AD129" i="1"/>
  <c r="E129" i="1"/>
  <c r="A129" i="1"/>
  <c r="BH128" i="1"/>
  <c r="BG128" i="1"/>
  <c r="BF128" i="1"/>
  <c r="BE128" i="1"/>
  <c r="BD128" i="1"/>
  <c r="BC128" i="1"/>
  <c r="BB128" i="1"/>
  <c r="BA128" i="1"/>
  <c r="AZ128" i="1"/>
  <c r="AY128" i="1"/>
  <c r="AX128" i="1"/>
  <c r="AW128" i="1"/>
  <c r="AV128" i="1"/>
  <c r="AU128" i="1"/>
  <c r="AT128" i="1"/>
  <c r="AS128" i="1"/>
  <c r="AR128" i="1"/>
  <c r="AQ128" i="1"/>
  <c r="AP128" i="1"/>
  <c r="AO128" i="1"/>
  <c r="AN128" i="1"/>
  <c r="AM128" i="1"/>
  <c r="AL128" i="1"/>
  <c r="AK128" i="1" s="1"/>
  <c r="AI128" i="1" s="1"/>
  <c r="AD128" i="1"/>
  <c r="E128" i="1"/>
  <c r="A128" i="1"/>
  <c r="BH127" i="1"/>
  <c r="BG127" i="1"/>
  <c r="BF127" i="1"/>
  <c r="BE127" i="1"/>
  <c r="BD127" i="1"/>
  <c r="BC127" i="1"/>
  <c r="BB127" i="1"/>
  <c r="BA127" i="1"/>
  <c r="AZ127" i="1"/>
  <c r="AY127" i="1"/>
  <c r="AX127" i="1"/>
  <c r="AW127" i="1"/>
  <c r="AV127" i="1"/>
  <c r="AU127" i="1"/>
  <c r="AT127" i="1"/>
  <c r="AS127" i="1"/>
  <c r="AR127" i="1"/>
  <c r="AQ127" i="1"/>
  <c r="AP127" i="1"/>
  <c r="AO127" i="1"/>
  <c r="AN127" i="1"/>
  <c r="AM127" i="1"/>
  <c r="AL127" i="1"/>
  <c r="AK127" i="1" s="1"/>
  <c r="AI127" i="1" s="1"/>
  <c r="AD127" i="1"/>
  <c r="E127" i="1"/>
  <c r="A127" i="1"/>
  <c r="BH126" i="1"/>
  <c r="BG126" i="1"/>
  <c r="BF126" i="1"/>
  <c r="BE126" i="1"/>
  <c r="BD126" i="1"/>
  <c r="BC126" i="1"/>
  <c r="BB126" i="1"/>
  <c r="BA126" i="1"/>
  <c r="AZ126" i="1"/>
  <c r="AY126" i="1"/>
  <c r="AX126" i="1"/>
  <c r="AW126" i="1"/>
  <c r="AV126" i="1"/>
  <c r="AU126" i="1"/>
  <c r="AT126" i="1"/>
  <c r="AS126" i="1"/>
  <c r="AR126" i="1"/>
  <c r="AQ126" i="1"/>
  <c r="AP126" i="1"/>
  <c r="AO126" i="1"/>
  <c r="AN126" i="1"/>
  <c r="AM126" i="1"/>
  <c r="AL126" i="1"/>
  <c r="AK126" i="1" s="1"/>
  <c r="AI126" i="1" s="1"/>
  <c r="AD126" i="1"/>
  <c r="E126" i="1"/>
  <c r="A126" i="1"/>
  <c r="BH125" i="1"/>
  <c r="BG125" i="1"/>
  <c r="BF125" i="1"/>
  <c r="BE125" i="1"/>
  <c r="BD125" i="1"/>
  <c r="BC125" i="1"/>
  <c r="BB125" i="1"/>
  <c r="BA125" i="1"/>
  <c r="AZ125" i="1"/>
  <c r="AY125" i="1"/>
  <c r="AX125" i="1"/>
  <c r="AW125" i="1"/>
  <c r="AV125" i="1"/>
  <c r="AU125" i="1"/>
  <c r="AT125" i="1"/>
  <c r="AS125" i="1"/>
  <c r="AR125" i="1"/>
  <c r="AQ125" i="1"/>
  <c r="AP125" i="1"/>
  <c r="AO125" i="1"/>
  <c r="AN125" i="1"/>
  <c r="AM125" i="1"/>
  <c r="AL125" i="1"/>
  <c r="AK125" i="1" s="1"/>
  <c r="AI125" i="1" s="1"/>
  <c r="AD125" i="1"/>
  <c r="E125" i="1"/>
  <c r="A125" i="1"/>
  <c r="BH124" i="1"/>
  <c r="BG124" i="1"/>
  <c r="BF124" i="1"/>
  <c r="BE124" i="1"/>
  <c r="BD124" i="1"/>
  <c r="BC124" i="1"/>
  <c r="BB124" i="1"/>
  <c r="BA124" i="1"/>
  <c r="AZ124" i="1"/>
  <c r="AY124" i="1"/>
  <c r="AX124" i="1"/>
  <c r="AW124" i="1"/>
  <c r="AV124" i="1"/>
  <c r="AU124" i="1"/>
  <c r="AT124" i="1"/>
  <c r="AS124" i="1"/>
  <c r="AR124" i="1"/>
  <c r="AQ124" i="1"/>
  <c r="AP124" i="1"/>
  <c r="AO124" i="1"/>
  <c r="AN124" i="1"/>
  <c r="AM124" i="1"/>
  <c r="AL124" i="1"/>
  <c r="AK124" i="1" s="1"/>
  <c r="AI124" i="1" s="1"/>
  <c r="AD124" i="1"/>
  <c r="E124" i="1"/>
  <c r="A124" i="1"/>
  <c r="BH123" i="1"/>
  <c r="BG123" i="1"/>
  <c r="BF123" i="1"/>
  <c r="BE123" i="1"/>
  <c r="BD123" i="1"/>
  <c r="BC123" i="1"/>
  <c r="BB123" i="1"/>
  <c r="BA123" i="1"/>
  <c r="AZ123" i="1"/>
  <c r="AY123" i="1"/>
  <c r="AX123" i="1"/>
  <c r="AW123" i="1"/>
  <c r="AV123" i="1"/>
  <c r="AU123" i="1"/>
  <c r="AT123" i="1"/>
  <c r="AS123" i="1"/>
  <c r="AR123" i="1"/>
  <c r="AQ123" i="1"/>
  <c r="AP123" i="1"/>
  <c r="AO123" i="1"/>
  <c r="AN123" i="1"/>
  <c r="AM123" i="1"/>
  <c r="AL123" i="1"/>
  <c r="AK123" i="1" s="1"/>
  <c r="AI123" i="1" s="1"/>
  <c r="AD123" i="1"/>
  <c r="E123" i="1"/>
  <c r="A123" i="1"/>
  <c r="BH122" i="1"/>
  <c r="BG122" i="1"/>
  <c r="BF122" i="1"/>
  <c r="BE122" i="1"/>
  <c r="BD122" i="1"/>
  <c r="BC122" i="1"/>
  <c r="BB122" i="1"/>
  <c r="BA122" i="1"/>
  <c r="AZ122" i="1"/>
  <c r="AY122" i="1"/>
  <c r="AX122" i="1"/>
  <c r="AW122" i="1"/>
  <c r="AV122" i="1"/>
  <c r="AU122" i="1"/>
  <c r="AT122" i="1"/>
  <c r="AS122" i="1"/>
  <c r="AR122" i="1"/>
  <c r="AQ122" i="1"/>
  <c r="AP122" i="1"/>
  <c r="AO122" i="1"/>
  <c r="AN122" i="1"/>
  <c r="AM122" i="1"/>
  <c r="AL122" i="1"/>
  <c r="AK122" i="1" s="1"/>
  <c r="AI122" i="1" s="1"/>
  <c r="AD122" i="1"/>
  <c r="E122" i="1"/>
  <c r="A122" i="1"/>
  <c r="BH121" i="1"/>
  <c r="BG121" i="1"/>
  <c r="BF121" i="1"/>
  <c r="BE121" i="1"/>
  <c r="BD121" i="1"/>
  <c r="BC121" i="1"/>
  <c r="BB121" i="1"/>
  <c r="BA121" i="1"/>
  <c r="AZ121" i="1"/>
  <c r="AY121" i="1"/>
  <c r="AX121" i="1"/>
  <c r="AW121" i="1"/>
  <c r="AV121" i="1"/>
  <c r="AU121" i="1"/>
  <c r="AT121" i="1"/>
  <c r="AS121" i="1"/>
  <c r="AR121" i="1"/>
  <c r="AQ121" i="1"/>
  <c r="AP121" i="1"/>
  <c r="AO121" i="1"/>
  <c r="AN121" i="1"/>
  <c r="AM121" i="1"/>
  <c r="AL121" i="1"/>
  <c r="AK121" i="1" s="1"/>
  <c r="AI121" i="1" s="1"/>
  <c r="AD121" i="1"/>
  <c r="E121" i="1"/>
  <c r="A121" i="1"/>
  <c r="BH120" i="1"/>
  <c r="BG120" i="1"/>
  <c r="BF120" i="1"/>
  <c r="BE120" i="1"/>
  <c r="BD120" i="1"/>
  <c r="BC120" i="1"/>
  <c r="BB120" i="1"/>
  <c r="BA120" i="1"/>
  <c r="AZ120" i="1"/>
  <c r="AY120" i="1"/>
  <c r="AX120" i="1"/>
  <c r="AW120" i="1"/>
  <c r="AV120" i="1"/>
  <c r="AU120" i="1"/>
  <c r="AT120" i="1"/>
  <c r="AS120" i="1"/>
  <c r="AR120" i="1"/>
  <c r="AQ120" i="1"/>
  <c r="AP120" i="1"/>
  <c r="AO120" i="1"/>
  <c r="AN120" i="1"/>
  <c r="AM120" i="1"/>
  <c r="AL120" i="1"/>
  <c r="AK120" i="1" s="1"/>
  <c r="AI120" i="1" s="1"/>
  <c r="AD120" i="1"/>
  <c r="E120" i="1"/>
  <c r="A120" i="1"/>
  <c r="BH119" i="1"/>
  <c r="BG119" i="1"/>
  <c r="BF119" i="1"/>
  <c r="BE119" i="1"/>
  <c r="BD119" i="1"/>
  <c r="BC119" i="1"/>
  <c r="BB119" i="1"/>
  <c r="BA119" i="1"/>
  <c r="AZ119" i="1"/>
  <c r="AY119" i="1"/>
  <c r="AX119" i="1"/>
  <c r="AW119" i="1"/>
  <c r="AV119" i="1"/>
  <c r="AU119" i="1"/>
  <c r="AT119" i="1"/>
  <c r="AS119" i="1"/>
  <c r="AR119" i="1"/>
  <c r="AQ119" i="1"/>
  <c r="AP119" i="1"/>
  <c r="AO119" i="1"/>
  <c r="AN119" i="1"/>
  <c r="AM119" i="1"/>
  <c r="AL119" i="1"/>
  <c r="AK119" i="1" s="1"/>
  <c r="AI119" i="1" s="1"/>
  <c r="AD119" i="1"/>
  <c r="E119" i="1"/>
  <c r="A119" i="1"/>
  <c r="BH118" i="1"/>
  <c r="BG118" i="1"/>
  <c r="BF118" i="1"/>
  <c r="BE118" i="1"/>
  <c r="BD118" i="1"/>
  <c r="BC118" i="1"/>
  <c r="BB118" i="1"/>
  <c r="BA118" i="1"/>
  <c r="AZ118" i="1"/>
  <c r="AY118" i="1"/>
  <c r="AX118" i="1"/>
  <c r="AW118" i="1"/>
  <c r="AV118" i="1"/>
  <c r="AU118" i="1"/>
  <c r="AT118" i="1"/>
  <c r="AS118" i="1"/>
  <c r="AR118" i="1"/>
  <c r="AQ118" i="1"/>
  <c r="AP118" i="1"/>
  <c r="AO118" i="1"/>
  <c r="AN118" i="1"/>
  <c r="AM118" i="1"/>
  <c r="AL118" i="1"/>
  <c r="AK118" i="1" s="1"/>
  <c r="AI118" i="1" s="1"/>
  <c r="AD118" i="1"/>
  <c r="E118" i="1"/>
  <c r="A118" i="1"/>
  <c r="BH117" i="1"/>
  <c r="BG117" i="1"/>
  <c r="BF117" i="1"/>
  <c r="BE117" i="1"/>
  <c r="BD117" i="1"/>
  <c r="BC117" i="1"/>
  <c r="BB117" i="1"/>
  <c r="BA117" i="1"/>
  <c r="AZ117" i="1"/>
  <c r="AY117" i="1"/>
  <c r="AX117" i="1"/>
  <c r="AW117" i="1"/>
  <c r="AV117" i="1"/>
  <c r="AU117" i="1"/>
  <c r="AT117" i="1"/>
  <c r="AS117" i="1"/>
  <c r="AR117" i="1"/>
  <c r="AQ117" i="1"/>
  <c r="AP117" i="1"/>
  <c r="AO117" i="1"/>
  <c r="AN117" i="1"/>
  <c r="AM117" i="1"/>
  <c r="AL117" i="1"/>
  <c r="AK117" i="1" s="1"/>
  <c r="AI117" i="1" s="1"/>
  <c r="AD117" i="1"/>
  <c r="E117" i="1"/>
  <c r="A117" i="1"/>
  <c r="BH116" i="1"/>
  <c r="BG116" i="1"/>
  <c r="BF116" i="1"/>
  <c r="BE116" i="1"/>
  <c r="BD116" i="1"/>
  <c r="BC116" i="1"/>
  <c r="BB116" i="1"/>
  <c r="BA116" i="1"/>
  <c r="AZ116" i="1"/>
  <c r="AY116" i="1"/>
  <c r="AX116" i="1"/>
  <c r="AW116" i="1"/>
  <c r="AV116" i="1"/>
  <c r="AU116" i="1"/>
  <c r="AT116" i="1"/>
  <c r="AS116" i="1"/>
  <c r="AR116" i="1"/>
  <c r="AQ116" i="1"/>
  <c r="AP116" i="1"/>
  <c r="AO116" i="1"/>
  <c r="AN116" i="1"/>
  <c r="AM116" i="1"/>
  <c r="AL116" i="1"/>
  <c r="AK116" i="1" s="1"/>
  <c r="AI116" i="1" s="1"/>
  <c r="AD116" i="1"/>
  <c r="E116" i="1"/>
  <c r="A116" i="1"/>
  <c r="BH115" i="1"/>
  <c r="BG115" i="1"/>
  <c r="BF115" i="1"/>
  <c r="BE115" i="1"/>
  <c r="BD115" i="1"/>
  <c r="BC115" i="1"/>
  <c r="BB115" i="1"/>
  <c r="BA115" i="1"/>
  <c r="AZ115" i="1"/>
  <c r="AY115" i="1"/>
  <c r="AX115" i="1"/>
  <c r="AW115" i="1"/>
  <c r="AV115" i="1"/>
  <c r="AU115" i="1"/>
  <c r="AT115" i="1"/>
  <c r="AS115" i="1"/>
  <c r="AR115" i="1"/>
  <c r="AQ115" i="1"/>
  <c r="AP115" i="1"/>
  <c r="AO115" i="1"/>
  <c r="AN115" i="1"/>
  <c r="AM115" i="1"/>
  <c r="AL115" i="1"/>
  <c r="AK115" i="1" s="1"/>
  <c r="AI115" i="1" s="1"/>
  <c r="AD115" i="1"/>
  <c r="E115" i="1"/>
  <c r="A115" i="1"/>
  <c r="BH114" i="1"/>
  <c r="BG114" i="1"/>
  <c r="BF114" i="1"/>
  <c r="BE114" i="1"/>
  <c r="BD114" i="1"/>
  <c r="BC114" i="1"/>
  <c r="BB114" i="1"/>
  <c r="BA114" i="1"/>
  <c r="AZ114" i="1"/>
  <c r="AY114" i="1"/>
  <c r="AX114" i="1"/>
  <c r="AW114" i="1"/>
  <c r="AV114" i="1"/>
  <c r="AU114" i="1"/>
  <c r="AT114" i="1"/>
  <c r="AS114" i="1"/>
  <c r="AR114" i="1"/>
  <c r="AQ114" i="1"/>
  <c r="AP114" i="1"/>
  <c r="AO114" i="1"/>
  <c r="AN114" i="1"/>
  <c r="AM114" i="1"/>
  <c r="AL114" i="1"/>
  <c r="AK114" i="1" s="1"/>
  <c r="AI114" i="1" s="1"/>
  <c r="AD114" i="1"/>
  <c r="E114" i="1"/>
  <c r="A114" i="1"/>
  <c r="BH113" i="1"/>
  <c r="BG113" i="1"/>
  <c r="BF113" i="1"/>
  <c r="BE113" i="1"/>
  <c r="BD113" i="1"/>
  <c r="BC113" i="1"/>
  <c r="BB113" i="1"/>
  <c r="BA113" i="1"/>
  <c r="AZ113" i="1"/>
  <c r="AY113" i="1"/>
  <c r="AX113" i="1"/>
  <c r="AW113" i="1"/>
  <c r="AV113" i="1"/>
  <c r="AU113" i="1"/>
  <c r="AT113" i="1"/>
  <c r="AS113" i="1"/>
  <c r="AR113" i="1"/>
  <c r="AQ113" i="1"/>
  <c r="AP113" i="1"/>
  <c r="AO113" i="1"/>
  <c r="AN113" i="1"/>
  <c r="AM113" i="1"/>
  <c r="AL113" i="1"/>
  <c r="AK113" i="1" s="1"/>
  <c r="AI113" i="1" s="1"/>
  <c r="AD113" i="1"/>
  <c r="E113" i="1"/>
  <c r="A113" i="1"/>
  <c r="BH112" i="1"/>
  <c r="BG112" i="1"/>
  <c r="BF112" i="1"/>
  <c r="BE112" i="1"/>
  <c r="BD112" i="1"/>
  <c r="BC112" i="1"/>
  <c r="BB112" i="1"/>
  <c r="BA112" i="1"/>
  <c r="AZ112" i="1"/>
  <c r="AY112" i="1"/>
  <c r="AX112" i="1"/>
  <c r="AW112" i="1"/>
  <c r="AV112" i="1"/>
  <c r="AU112" i="1"/>
  <c r="AT112" i="1"/>
  <c r="AS112" i="1"/>
  <c r="AR112" i="1"/>
  <c r="AQ112" i="1"/>
  <c r="AP112" i="1"/>
  <c r="AO112" i="1"/>
  <c r="AN112" i="1"/>
  <c r="AM112" i="1"/>
  <c r="AL112" i="1"/>
  <c r="AK112" i="1" s="1"/>
  <c r="AI112" i="1" s="1"/>
  <c r="AD112" i="1"/>
  <c r="E112" i="1"/>
  <c r="A112" i="1"/>
  <c r="BH111" i="1"/>
  <c r="BG111" i="1"/>
  <c r="BF111" i="1"/>
  <c r="BE111" i="1"/>
  <c r="BD111" i="1"/>
  <c r="BC111" i="1"/>
  <c r="BB111" i="1"/>
  <c r="BA111" i="1"/>
  <c r="AZ111" i="1"/>
  <c r="AY111" i="1"/>
  <c r="AX111" i="1"/>
  <c r="AW111" i="1"/>
  <c r="AV111" i="1"/>
  <c r="AU111" i="1"/>
  <c r="AT111" i="1"/>
  <c r="AS111" i="1"/>
  <c r="AR111" i="1"/>
  <c r="AQ111" i="1"/>
  <c r="AP111" i="1"/>
  <c r="AO111" i="1"/>
  <c r="AN111" i="1"/>
  <c r="AM111" i="1"/>
  <c r="AL111" i="1"/>
  <c r="AK111" i="1" s="1"/>
  <c r="AI111" i="1" s="1"/>
  <c r="AD111" i="1"/>
  <c r="E111" i="1"/>
  <c r="A111" i="1"/>
  <c r="BH110" i="1"/>
  <c r="BG110" i="1"/>
  <c r="BF110" i="1"/>
  <c r="BE110" i="1"/>
  <c r="BD110" i="1"/>
  <c r="BC110" i="1"/>
  <c r="BB110" i="1"/>
  <c r="BA110" i="1"/>
  <c r="AZ110" i="1"/>
  <c r="AY110" i="1"/>
  <c r="AX110" i="1"/>
  <c r="AW110" i="1"/>
  <c r="AV110" i="1"/>
  <c r="AU110" i="1"/>
  <c r="AT110" i="1"/>
  <c r="AS110" i="1"/>
  <c r="AR110" i="1"/>
  <c r="AQ110" i="1"/>
  <c r="AP110" i="1"/>
  <c r="AO110" i="1"/>
  <c r="AN110" i="1"/>
  <c r="AM110" i="1"/>
  <c r="AL110" i="1"/>
  <c r="AK110" i="1" s="1"/>
  <c r="AI110" i="1" s="1"/>
  <c r="AD110" i="1"/>
  <c r="E110" i="1"/>
  <c r="A110"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s="1"/>
  <c r="AI109" i="1" s="1"/>
  <c r="AD109" i="1"/>
  <c r="E109" i="1"/>
  <c r="A109"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s="1"/>
  <c r="AI108" i="1" s="1"/>
  <c r="AD108" i="1"/>
  <c r="E108" i="1"/>
  <c r="A108"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s="1"/>
  <c r="AI107" i="1" s="1"/>
  <c r="AD107" i="1"/>
  <c r="E107" i="1"/>
  <c r="A107" i="1"/>
  <c r="BH106" i="1"/>
  <c r="BG106" i="1"/>
  <c r="BF106" i="1"/>
  <c r="BE106" i="1"/>
  <c r="BD106" i="1"/>
  <c r="BC106" i="1"/>
  <c r="BB106" i="1"/>
  <c r="BA106" i="1"/>
  <c r="AZ106" i="1"/>
  <c r="AY106" i="1"/>
  <c r="AX106" i="1"/>
  <c r="AW106" i="1"/>
  <c r="AV106" i="1"/>
  <c r="AU106" i="1"/>
  <c r="AT106" i="1"/>
  <c r="AS106" i="1"/>
  <c r="AR106" i="1"/>
  <c r="AQ106" i="1"/>
  <c r="AP106" i="1"/>
  <c r="AO106" i="1"/>
  <c r="AN106" i="1"/>
  <c r="AM106" i="1"/>
  <c r="AL106" i="1"/>
  <c r="AK106" i="1" s="1"/>
  <c r="AI106" i="1" s="1"/>
  <c r="AD106" i="1"/>
  <c r="E106" i="1"/>
  <c r="A106" i="1"/>
  <c r="BH105" i="1"/>
  <c r="BG105" i="1"/>
  <c r="BF105" i="1"/>
  <c r="BE105" i="1"/>
  <c r="BD105" i="1"/>
  <c r="BC105" i="1"/>
  <c r="BB105" i="1"/>
  <c r="BA105" i="1"/>
  <c r="AZ105" i="1"/>
  <c r="AY105" i="1"/>
  <c r="AX105" i="1"/>
  <c r="AW105" i="1"/>
  <c r="AV105" i="1"/>
  <c r="AU105" i="1"/>
  <c r="AT105" i="1"/>
  <c r="AS105" i="1"/>
  <c r="AR105" i="1"/>
  <c r="AQ105" i="1"/>
  <c r="AP105" i="1"/>
  <c r="AO105" i="1"/>
  <c r="AN105" i="1"/>
  <c r="AM105" i="1"/>
  <c r="AL105" i="1"/>
  <c r="AK105" i="1" s="1"/>
  <c r="AI105" i="1" s="1"/>
  <c r="AD105" i="1"/>
  <c r="E105" i="1"/>
  <c r="A105"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s="1"/>
  <c r="AI104" i="1" s="1"/>
  <c r="AD104" i="1"/>
  <c r="E104" i="1"/>
  <c r="A104" i="1"/>
  <c r="BH103" i="1"/>
  <c r="BG103" i="1"/>
  <c r="BF103" i="1"/>
  <c r="BE103" i="1"/>
  <c r="BD103" i="1"/>
  <c r="BC103" i="1"/>
  <c r="BB103" i="1"/>
  <c r="BA103" i="1"/>
  <c r="AZ103" i="1"/>
  <c r="AY103" i="1"/>
  <c r="AX103" i="1"/>
  <c r="AW103" i="1"/>
  <c r="AV103" i="1"/>
  <c r="AU103" i="1"/>
  <c r="AT103" i="1"/>
  <c r="AS103" i="1"/>
  <c r="AR103" i="1"/>
  <c r="AQ103" i="1"/>
  <c r="AP103" i="1"/>
  <c r="AO103" i="1"/>
  <c r="AN103" i="1"/>
  <c r="AM103" i="1"/>
  <c r="AL103" i="1"/>
  <c r="AK103" i="1" s="1"/>
  <c r="AI103" i="1" s="1"/>
  <c r="AD103" i="1"/>
  <c r="E103" i="1"/>
  <c r="A103" i="1"/>
  <c r="BH102" i="1"/>
  <c r="BG102" i="1"/>
  <c r="BF102" i="1"/>
  <c r="BE102" i="1"/>
  <c r="BD102" i="1"/>
  <c r="BC102" i="1"/>
  <c r="BB102" i="1"/>
  <c r="BA102" i="1"/>
  <c r="AZ102" i="1"/>
  <c r="AY102" i="1"/>
  <c r="AX102" i="1"/>
  <c r="AW102" i="1"/>
  <c r="AV102" i="1"/>
  <c r="AU102" i="1"/>
  <c r="AT102" i="1"/>
  <c r="AS102" i="1"/>
  <c r="AR102" i="1"/>
  <c r="AQ102" i="1"/>
  <c r="AP102" i="1"/>
  <c r="AO102" i="1"/>
  <c r="AN102" i="1"/>
  <c r="AM102" i="1"/>
  <c r="AL102" i="1"/>
  <c r="AK102" i="1" s="1"/>
  <c r="AI102" i="1" s="1"/>
  <c r="AD102" i="1"/>
  <c r="E102" i="1"/>
  <c r="A102" i="1"/>
  <c r="BH101" i="1"/>
  <c r="BG101" i="1"/>
  <c r="BF101" i="1"/>
  <c r="BE101" i="1"/>
  <c r="BD101" i="1"/>
  <c r="BC101" i="1"/>
  <c r="BB101" i="1"/>
  <c r="BA101" i="1"/>
  <c r="AZ101" i="1"/>
  <c r="AY101" i="1"/>
  <c r="AX101" i="1"/>
  <c r="AW101" i="1"/>
  <c r="AV101" i="1"/>
  <c r="AU101" i="1"/>
  <c r="AT101" i="1"/>
  <c r="AS101" i="1"/>
  <c r="AR101" i="1"/>
  <c r="AQ101" i="1"/>
  <c r="AP101" i="1"/>
  <c r="AO101" i="1"/>
  <c r="AN101" i="1"/>
  <c r="AM101" i="1"/>
  <c r="AL101" i="1"/>
  <c r="AK101" i="1" s="1"/>
  <c r="AI101" i="1" s="1"/>
  <c r="AD101" i="1"/>
  <c r="E101" i="1"/>
  <c r="A101" i="1"/>
  <c r="BH100" i="1"/>
  <c r="BG100" i="1"/>
  <c r="BF100" i="1"/>
  <c r="BE100" i="1"/>
  <c r="BD100" i="1"/>
  <c r="BC100" i="1"/>
  <c r="BB100" i="1"/>
  <c r="BA100" i="1"/>
  <c r="AZ100" i="1"/>
  <c r="AY100" i="1"/>
  <c r="AX100" i="1"/>
  <c r="AW100" i="1"/>
  <c r="AV100" i="1"/>
  <c r="AU100" i="1"/>
  <c r="AT100" i="1"/>
  <c r="AS100" i="1"/>
  <c r="AR100" i="1"/>
  <c r="AQ100" i="1"/>
  <c r="AP100" i="1"/>
  <c r="AO100" i="1"/>
  <c r="AN100" i="1"/>
  <c r="AM100" i="1"/>
  <c r="AL100" i="1"/>
  <c r="AK100" i="1" s="1"/>
  <c r="AI100" i="1" s="1"/>
  <c r="AD100" i="1"/>
  <c r="E100" i="1"/>
  <c r="A100" i="1"/>
  <c r="BH99" i="1"/>
  <c r="BG99" i="1"/>
  <c r="BF99" i="1"/>
  <c r="BE99" i="1"/>
  <c r="BD99" i="1"/>
  <c r="BC99" i="1"/>
  <c r="BB99" i="1"/>
  <c r="BA99" i="1"/>
  <c r="AZ99" i="1"/>
  <c r="AY99" i="1"/>
  <c r="AX99" i="1"/>
  <c r="AW99" i="1"/>
  <c r="AV99" i="1"/>
  <c r="AU99" i="1"/>
  <c r="AT99" i="1"/>
  <c r="AS99" i="1"/>
  <c r="AR99" i="1"/>
  <c r="AQ99" i="1"/>
  <c r="AP99" i="1"/>
  <c r="AO99" i="1"/>
  <c r="AN99" i="1"/>
  <c r="AM99" i="1"/>
  <c r="AL99" i="1"/>
  <c r="AK99" i="1" s="1"/>
  <c r="AI99" i="1" s="1"/>
  <c r="AD99" i="1"/>
  <c r="E99" i="1"/>
  <c r="A99" i="1"/>
  <c r="BH98" i="1"/>
  <c r="BG98" i="1"/>
  <c r="BF98" i="1"/>
  <c r="BE98" i="1"/>
  <c r="BD98" i="1"/>
  <c r="BC98" i="1"/>
  <c r="BB98" i="1"/>
  <c r="BA98" i="1"/>
  <c r="AZ98" i="1"/>
  <c r="AY98" i="1"/>
  <c r="AX98" i="1"/>
  <c r="AW98" i="1"/>
  <c r="AV98" i="1"/>
  <c r="AU98" i="1"/>
  <c r="AT98" i="1"/>
  <c r="AS98" i="1"/>
  <c r="AR98" i="1"/>
  <c r="AQ98" i="1"/>
  <c r="AP98" i="1"/>
  <c r="AO98" i="1"/>
  <c r="AN98" i="1"/>
  <c r="AM98" i="1"/>
  <c r="AL98" i="1"/>
  <c r="AK98" i="1" s="1"/>
  <c r="AI98" i="1" s="1"/>
  <c r="AD98" i="1"/>
  <c r="E98" i="1"/>
  <c r="A98" i="1"/>
  <c r="BH97" i="1"/>
  <c r="BG97" i="1"/>
  <c r="BF97" i="1"/>
  <c r="BE97" i="1"/>
  <c r="BD97" i="1"/>
  <c r="BC97" i="1"/>
  <c r="BB97" i="1"/>
  <c r="BA97" i="1"/>
  <c r="AZ97" i="1"/>
  <c r="AY97" i="1"/>
  <c r="AX97" i="1"/>
  <c r="AW97" i="1"/>
  <c r="AV97" i="1"/>
  <c r="AU97" i="1"/>
  <c r="AT97" i="1"/>
  <c r="AS97" i="1"/>
  <c r="AR97" i="1"/>
  <c r="AQ97" i="1"/>
  <c r="AP97" i="1"/>
  <c r="AO97" i="1"/>
  <c r="AN97" i="1"/>
  <c r="AM97" i="1"/>
  <c r="AL97" i="1"/>
  <c r="AK97" i="1" s="1"/>
  <c r="AI97" i="1" s="1"/>
  <c r="E97" i="1"/>
  <c r="BH96" i="1"/>
  <c r="BG96" i="1"/>
  <c r="BF96" i="1"/>
  <c r="BE96" i="1"/>
  <c r="BD96" i="1"/>
  <c r="BC96" i="1"/>
  <c r="BB96" i="1"/>
  <c r="BA96" i="1"/>
  <c r="AZ96" i="1"/>
  <c r="AY96" i="1"/>
  <c r="AX96" i="1"/>
  <c r="AW96" i="1"/>
  <c r="AV96" i="1"/>
  <c r="AU96" i="1"/>
  <c r="AT96" i="1"/>
  <c r="AS96" i="1"/>
  <c r="AR96" i="1"/>
  <c r="AQ96" i="1"/>
  <c r="AP96" i="1"/>
  <c r="AO96" i="1"/>
  <c r="AN96" i="1"/>
  <c r="AM96" i="1"/>
  <c r="AL96" i="1"/>
  <c r="E96" i="1"/>
  <c r="BH95" i="1"/>
  <c r="BG95" i="1"/>
  <c r="BF95" i="1"/>
  <c r="BE95" i="1"/>
  <c r="BD95" i="1"/>
  <c r="BC95" i="1"/>
  <c r="BB95" i="1"/>
  <c r="BA95" i="1"/>
  <c r="AZ95" i="1"/>
  <c r="AY95" i="1"/>
  <c r="AX95" i="1"/>
  <c r="AW95" i="1"/>
  <c r="AV95" i="1"/>
  <c r="AU95" i="1"/>
  <c r="AT95" i="1"/>
  <c r="AS95" i="1"/>
  <c r="AR95" i="1"/>
  <c r="AQ95" i="1"/>
  <c r="AP95" i="1"/>
  <c r="AO95" i="1"/>
  <c r="AN95" i="1"/>
  <c r="AM95" i="1"/>
  <c r="AL95" i="1"/>
  <c r="AK95" i="1" s="1"/>
  <c r="AI95" i="1" s="1"/>
  <c r="E95" i="1"/>
  <c r="BH94" i="1"/>
  <c r="BG94" i="1"/>
  <c r="BF94" i="1"/>
  <c r="BE94" i="1"/>
  <c r="BD94" i="1"/>
  <c r="BC94" i="1"/>
  <c r="BB94" i="1"/>
  <c r="BA94" i="1"/>
  <c r="AZ94" i="1"/>
  <c r="AY94" i="1"/>
  <c r="AX94" i="1"/>
  <c r="AW94" i="1"/>
  <c r="AV94" i="1"/>
  <c r="AU94" i="1"/>
  <c r="AT94" i="1"/>
  <c r="AS94" i="1"/>
  <c r="AR94" i="1"/>
  <c r="AQ94" i="1"/>
  <c r="AP94" i="1"/>
  <c r="AO94" i="1"/>
  <c r="AN94" i="1"/>
  <c r="AM94" i="1"/>
  <c r="AL94" i="1"/>
  <c r="E94" i="1"/>
  <c r="BH93" i="1"/>
  <c r="BG93" i="1"/>
  <c r="BF93" i="1"/>
  <c r="BE93" i="1"/>
  <c r="BD93" i="1"/>
  <c r="BC93" i="1"/>
  <c r="BB93" i="1"/>
  <c r="BA93" i="1"/>
  <c r="AZ93" i="1"/>
  <c r="AY93" i="1"/>
  <c r="AX93" i="1"/>
  <c r="AW93" i="1"/>
  <c r="AV93" i="1"/>
  <c r="AU93" i="1"/>
  <c r="AT93" i="1"/>
  <c r="AS93" i="1"/>
  <c r="AR93" i="1"/>
  <c r="AQ93" i="1"/>
  <c r="AP93" i="1"/>
  <c r="AO93" i="1"/>
  <c r="AN93" i="1"/>
  <c r="AM93" i="1"/>
  <c r="AL93" i="1"/>
  <c r="AK93" i="1" s="1"/>
  <c r="AI93" i="1" s="1"/>
  <c r="E93" i="1"/>
  <c r="BH92" i="1"/>
  <c r="BG92" i="1"/>
  <c r="BF92" i="1"/>
  <c r="BE92" i="1"/>
  <c r="BD92" i="1"/>
  <c r="BC92" i="1"/>
  <c r="BB92" i="1"/>
  <c r="BA92" i="1"/>
  <c r="AZ92" i="1"/>
  <c r="AY92" i="1"/>
  <c r="AX92" i="1"/>
  <c r="AW92" i="1"/>
  <c r="AV92" i="1"/>
  <c r="AU92" i="1"/>
  <c r="AT92" i="1"/>
  <c r="AS92" i="1"/>
  <c r="AR92" i="1"/>
  <c r="AQ92" i="1"/>
  <c r="AP92" i="1"/>
  <c r="AO92" i="1"/>
  <c r="AN92" i="1"/>
  <c r="AM92" i="1"/>
  <c r="AL92" i="1"/>
  <c r="AK92" i="1" s="1"/>
  <c r="AI92" i="1"/>
  <c r="E92" i="1"/>
  <c r="BH91" i="1"/>
  <c r="BG91" i="1"/>
  <c r="BF91" i="1"/>
  <c r="BE91" i="1"/>
  <c r="BD91" i="1"/>
  <c r="BC91" i="1"/>
  <c r="BB91" i="1"/>
  <c r="BA91" i="1"/>
  <c r="AZ91" i="1"/>
  <c r="AY91" i="1"/>
  <c r="AX91" i="1"/>
  <c r="AW91" i="1"/>
  <c r="AV91" i="1"/>
  <c r="AU91" i="1"/>
  <c r="AT91" i="1"/>
  <c r="AS91" i="1"/>
  <c r="AR91" i="1"/>
  <c r="AQ91" i="1"/>
  <c r="AP91" i="1"/>
  <c r="AO91" i="1"/>
  <c r="AN91" i="1"/>
  <c r="AM91" i="1"/>
  <c r="AL91" i="1"/>
  <c r="AK91" i="1" s="1"/>
  <c r="AI91" i="1" s="1"/>
  <c r="E91" i="1"/>
  <c r="BH90" i="1"/>
  <c r="BG90" i="1"/>
  <c r="BF90" i="1"/>
  <c r="BE90" i="1"/>
  <c r="BD90" i="1"/>
  <c r="BC90" i="1"/>
  <c r="BB90" i="1"/>
  <c r="BA90" i="1"/>
  <c r="AZ90" i="1"/>
  <c r="AY90" i="1"/>
  <c r="AX90" i="1"/>
  <c r="AW90" i="1"/>
  <c r="AV90" i="1"/>
  <c r="AU90" i="1"/>
  <c r="AT90" i="1"/>
  <c r="AS90" i="1"/>
  <c r="AR90" i="1"/>
  <c r="AQ90" i="1"/>
  <c r="AP90" i="1"/>
  <c r="AO90" i="1"/>
  <c r="AN90" i="1"/>
  <c r="AM90" i="1"/>
  <c r="AL90" i="1"/>
  <c r="AK90" i="1" s="1"/>
  <c r="AI90" i="1" s="1"/>
  <c r="E90" i="1"/>
  <c r="BH89" i="1"/>
  <c r="BG89" i="1"/>
  <c r="BF89" i="1"/>
  <c r="BE89" i="1"/>
  <c r="BD89" i="1"/>
  <c r="BC89" i="1"/>
  <c r="BB89" i="1"/>
  <c r="BA89" i="1"/>
  <c r="AZ89" i="1"/>
  <c r="AY89" i="1"/>
  <c r="AX89" i="1"/>
  <c r="AW89" i="1"/>
  <c r="AV89" i="1"/>
  <c r="AU89" i="1"/>
  <c r="AT89" i="1"/>
  <c r="AS89" i="1"/>
  <c r="AR89" i="1"/>
  <c r="AQ89" i="1"/>
  <c r="AP89" i="1"/>
  <c r="AO89" i="1"/>
  <c r="AN89" i="1"/>
  <c r="AM89" i="1"/>
  <c r="AL89" i="1"/>
  <c r="AK89" i="1" s="1"/>
  <c r="AI89" i="1" s="1"/>
  <c r="E89" i="1"/>
  <c r="BH88" i="1"/>
  <c r="BG88" i="1"/>
  <c r="BF88" i="1"/>
  <c r="BE88" i="1"/>
  <c r="BD88" i="1"/>
  <c r="BC88" i="1"/>
  <c r="BB88" i="1"/>
  <c r="BA88" i="1"/>
  <c r="AZ88" i="1"/>
  <c r="AY88" i="1"/>
  <c r="AX88" i="1"/>
  <c r="AW88" i="1"/>
  <c r="AV88" i="1"/>
  <c r="AU88" i="1"/>
  <c r="AT88" i="1"/>
  <c r="AS88" i="1"/>
  <c r="AR88" i="1"/>
  <c r="AQ88" i="1"/>
  <c r="AP88" i="1"/>
  <c r="AO88" i="1"/>
  <c r="AN88" i="1"/>
  <c r="AM88" i="1"/>
  <c r="AL88" i="1"/>
  <c r="E88" i="1"/>
  <c r="BH87" i="1"/>
  <c r="BG87" i="1"/>
  <c r="BF87" i="1"/>
  <c r="BE87" i="1"/>
  <c r="BD87" i="1"/>
  <c r="BC87" i="1"/>
  <c r="BB87" i="1"/>
  <c r="BA87" i="1"/>
  <c r="AZ87" i="1"/>
  <c r="AY87" i="1"/>
  <c r="AX87" i="1"/>
  <c r="AW87" i="1"/>
  <c r="AV87" i="1"/>
  <c r="AU87" i="1"/>
  <c r="AT87" i="1"/>
  <c r="AS87" i="1"/>
  <c r="AR87" i="1"/>
  <c r="AQ87" i="1"/>
  <c r="AP87" i="1"/>
  <c r="AO87" i="1"/>
  <c r="AN87" i="1"/>
  <c r="AM87" i="1"/>
  <c r="AL87" i="1"/>
  <c r="AK87" i="1" s="1"/>
  <c r="AI87" i="1" s="1"/>
  <c r="E87" i="1"/>
  <c r="BH86" i="1"/>
  <c r="BG86" i="1"/>
  <c r="BF86" i="1"/>
  <c r="BE86" i="1"/>
  <c r="BD86" i="1"/>
  <c r="BC86" i="1"/>
  <c r="BB86" i="1"/>
  <c r="BA86" i="1"/>
  <c r="AZ86" i="1"/>
  <c r="AY86" i="1"/>
  <c r="AX86" i="1"/>
  <c r="AW86" i="1"/>
  <c r="AV86" i="1"/>
  <c r="AU86" i="1"/>
  <c r="AT86" i="1"/>
  <c r="AS86" i="1"/>
  <c r="AR86" i="1"/>
  <c r="AQ86" i="1"/>
  <c r="AP86" i="1"/>
  <c r="AO86" i="1"/>
  <c r="AN86" i="1"/>
  <c r="AM86" i="1"/>
  <c r="AL86" i="1"/>
  <c r="E86" i="1"/>
  <c r="BH85" i="1"/>
  <c r="BG85" i="1"/>
  <c r="BF85" i="1"/>
  <c r="BE85" i="1"/>
  <c r="BD85" i="1"/>
  <c r="BC85" i="1"/>
  <c r="BB85" i="1"/>
  <c r="BA85" i="1"/>
  <c r="AZ85" i="1"/>
  <c r="AY85" i="1"/>
  <c r="AX85" i="1"/>
  <c r="AW85" i="1"/>
  <c r="AV85" i="1"/>
  <c r="AU85" i="1"/>
  <c r="AT85" i="1"/>
  <c r="AS85" i="1"/>
  <c r="AR85" i="1"/>
  <c r="AQ85" i="1"/>
  <c r="AP85" i="1"/>
  <c r="AO85" i="1"/>
  <c r="AN85" i="1"/>
  <c r="AM85" i="1"/>
  <c r="AL85" i="1"/>
  <c r="AK85" i="1" s="1"/>
  <c r="AI85" i="1" s="1"/>
  <c r="E85" i="1"/>
  <c r="BH84" i="1"/>
  <c r="BG84" i="1"/>
  <c r="BF84" i="1"/>
  <c r="BE84" i="1"/>
  <c r="BD84" i="1"/>
  <c r="BC84" i="1"/>
  <c r="BB84" i="1"/>
  <c r="BA84" i="1"/>
  <c r="AZ84" i="1"/>
  <c r="AY84" i="1"/>
  <c r="AX84" i="1"/>
  <c r="AW84" i="1"/>
  <c r="AV84" i="1"/>
  <c r="AU84" i="1"/>
  <c r="AT84" i="1"/>
  <c r="AS84" i="1"/>
  <c r="AR84" i="1"/>
  <c r="AQ84" i="1"/>
  <c r="AP84" i="1"/>
  <c r="AO84" i="1"/>
  <c r="AN84" i="1"/>
  <c r="AM84" i="1"/>
  <c r="AL84" i="1"/>
  <c r="AK84" i="1" s="1"/>
  <c r="AI84" i="1"/>
  <c r="E84" i="1"/>
  <c r="BH83" i="1"/>
  <c r="BG83" i="1"/>
  <c r="BF83" i="1"/>
  <c r="BE83" i="1"/>
  <c r="BD83" i="1"/>
  <c r="BC83" i="1"/>
  <c r="BB83" i="1"/>
  <c r="BA83" i="1"/>
  <c r="AZ83" i="1"/>
  <c r="AY83" i="1"/>
  <c r="AX83" i="1"/>
  <c r="AW83" i="1"/>
  <c r="AV83" i="1"/>
  <c r="AU83" i="1"/>
  <c r="AT83" i="1"/>
  <c r="AS83" i="1"/>
  <c r="AR83" i="1"/>
  <c r="AQ83" i="1"/>
  <c r="AP83" i="1"/>
  <c r="AO83" i="1"/>
  <c r="AN83" i="1"/>
  <c r="AM83" i="1"/>
  <c r="AL83" i="1"/>
  <c r="AK83" i="1" s="1"/>
  <c r="AI83" i="1" s="1"/>
  <c r="E83" i="1"/>
  <c r="BH82" i="1"/>
  <c r="BG82" i="1"/>
  <c r="BF82" i="1"/>
  <c r="BE82" i="1"/>
  <c r="BD82" i="1"/>
  <c r="BC82" i="1"/>
  <c r="BB82" i="1"/>
  <c r="BA82" i="1"/>
  <c r="AZ82" i="1"/>
  <c r="AY82" i="1"/>
  <c r="AX82" i="1"/>
  <c r="AW82" i="1"/>
  <c r="AV82" i="1"/>
  <c r="AU82" i="1"/>
  <c r="AT82" i="1"/>
  <c r="AS82" i="1"/>
  <c r="AR82" i="1"/>
  <c r="AQ82" i="1"/>
  <c r="AP82" i="1"/>
  <c r="AO82" i="1"/>
  <c r="AN82" i="1"/>
  <c r="AM82" i="1"/>
  <c r="AL82" i="1"/>
  <c r="AK82" i="1" s="1"/>
  <c r="AI82" i="1" s="1"/>
  <c r="E82" i="1"/>
  <c r="BH81" i="1"/>
  <c r="BG81" i="1"/>
  <c r="BF81" i="1"/>
  <c r="BE81" i="1"/>
  <c r="BD81" i="1"/>
  <c r="BC81" i="1"/>
  <c r="BB81" i="1"/>
  <c r="BA81" i="1"/>
  <c r="AZ81" i="1"/>
  <c r="AY81" i="1"/>
  <c r="AX81" i="1"/>
  <c r="AW81" i="1"/>
  <c r="AV81" i="1"/>
  <c r="AU81" i="1"/>
  <c r="AT81" i="1"/>
  <c r="AS81" i="1"/>
  <c r="AR81" i="1"/>
  <c r="AQ81" i="1"/>
  <c r="AP81" i="1"/>
  <c r="AO81" i="1"/>
  <c r="AN81" i="1"/>
  <c r="AM81" i="1"/>
  <c r="AL81" i="1"/>
  <c r="AK81" i="1" s="1"/>
  <c r="AI81" i="1" s="1"/>
  <c r="E81" i="1"/>
  <c r="BH80" i="1"/>
  <c r="BG80" i="1"/>
  <c r="BF80" i="1"/>
  <c r="BE80" i="1"/>
  <c r="BD80" i="1"/>
  <c r="BC80" i="1"/>
  <c r="BB80" i="1"/>
  <c r="BA80" i="1"/>
  <c r="AZ80" i="1"/>
  <c r="AY80" i="1"/>
  <c r="AX80" i="1"/>
  <c r="AW80" i="1"/>
  <c r="AV80" i="1"/>
  <c r="AU80" i="1"/>
  <c r="AT80" i="1"/>
  <c r="AS80" i="1"/>
  <c r="AR80" i="1"/>
  <c r="AQ80" i="1"/>
  <c r="AP80" i="1"/>
  <c r="AO80" i="1"/>
  <c r="AN80" i="1"/>
  <c r="AM80" i="1"/>
  <c r="AL80" i="1"/>
  <c r="E80" i="1"/>
  <c r="BH79" i="1"/>
  <c r="BG79" i="1"/>
  <c r="BF79" i="1"/>
  <c r="BE79" i="1"/>
  <c r="BD79" i="1"/>
  <c r="BC79" i="1"/>
  <c r="BB79" i="1"/>
  <c r="BA79" i="1"/>
  <c r="AZ79" i="1"/>
  <c r="AY79" i="1"/>
  <c r="AX79" i="1"/>
  <c r="AW79" i="1"/>
  <c r="AV79" i="1"/>
  <c r="AU79" i="1"/>
  <c r="AT79" i="1"/>
  <c r="AS79" i="1"/>
  <c r="AR79" i="1"/>
  <c r="AQ79" i="1"/>
  <c r="AP79" i="1"/>
  <c r="AO79" i="1"/>
  <c r="AN79" i="1"/>
  <c r="AM79" i="1"/>
  <c r="AL79" i="1"/>
  <c r="AK79" i="1" s="1"/>
  <c r="AI79" i="1" s="1"/>
  <c r="E79" i="1"/>
  <c r="BH78" i="1"/>
  <c r="BG78" i="1"/>
  <c r="BF78" i="1"/>
  <c r="BE78" i="1"/>
  <c r="BD78" i="1"/>
  <c r="BC78" i="1"/>
  <c r="BB78" i="1"/>
  <c r="BA78" i="1"/>
  <c r="AZ78" i="1"/>
  <c r="AY78" i="1"/>
  <c r="AX78" i="1"/>
  <c r="AW78" i="1"/>
  <c r="AV78" i="1"/>
  <c r="AU78" i="1"/>
  <c r="AT78" i="1"/>
  <c r="AS78" i="1"/>
  <c r="AR78" i="1"/>
  <c r="AQ78" i="1"/>
  <c r="AP78" i="1"/>
  <c r="AO78" i="1"/>
  <c r="AN78" i="1"/>
  <c r="AM78" i="1"/>
  <c r="AL78" i="1"/>
  <c r="E78" i="1"/>
  <c r="BH77" i="1"/>
  <c r="BG77" i="1"/>
  <c r="BF77" i="1"/>
  <c r="BE77" i="1"/>
  <c r="BD77" i="1"/>
  <c r="BC77" i="1"/>
  <c r="BB77" i="1"/>
  <c r="BA77" i="1"/>
  <c r="AZ77" i="1"/>
  <c r="AY77" i="1"/>
  <c r="AX77" i="1"/>
  <c r="AW77" i="1"/>
  <c r="AV77" i="1"/>
  <c r="AU77" i="1"/>
  <c r="AT77" i="1"/>
  <c r="AS77" i="1"/>
  <c r="AR77" i="1"/>
  <c r="AQ77" i="1"/>
  <c r="AP77" i="1"/>
  <c r="AO77" i="1"/>
  <c r="AN77" i="1"/>
  <c r="AM77" i="1"/>
  <c r="AL77" i="1"/>
  <c r="AK77" i="1" s="1"/>
  <c r="AI77" i="1" s="1"/>
  <c r="E77" i="1"/>
  <c r="BH76" i="1"/>
  <c r="BG76" i="1"/>
  <c r="BF76" i="1"/>
  <c r="BE76" i="1"/>
  <c r="BD76" i="1"/>
  <c r="BC76" i="1"/>
  <c r="BB76" i="1"/>
  <c r="BA76" i="1"/>
  <c r="AZ76" i="1"/>
  <c r="AY76" i="1"/>
  <c r="AX76" i="1"/>
  <c r="AW76" i="1"/>
  <c r="AV76" i="1"/>
  <c r="AU76" i="1"/>
  <c r="AT76" i="1"/>
  <c r="AS76" i="1"/>
  <c r="AR76" i="1"/>
  <c r="AQ76" i="1"/>
  <c r="AP76" i="1"/>
  <c r="AO76" i="1"/>
  <c r="AN76" i="1"/>
  <c r="AM76" i="1"/>
  <c r="AL76" i="1"/>
  <c r="AK76" i="1" s="1"/>
  <c r="AI76" i="1"/>
  <c r="E76" i="1"/>
  <c r="BH75" i="1"/>
  <c r="BG75" i="1"/>
  <c r="BF75" i="1"/>
  <c r="BE75" i="1"/>
  <c r="BD75" i="1"/>
  <c r="BC75" i="1"/>
  <c r="BB75" i="1"/>
  <c r="BA75" i="1"/>
  <c r="AZ75" i="1"/>
  <c r="AY75" i="1"/>
  <c r="AX75" i="1"/>
  <c r="AW75" i="1"/>
  <c r="AV75" i="1"/>
  <c r="AU75" i="1"/>
  <c r="AT75" i="1"/>
  <c r="AS75" i="1"/>
  <c r="AR75" i="1"/>
  <c r="AQ75" i="1"/>
  <c r="AP75" i="1"/>
  <c r="AO75" i="1"/>
  <c r="AN75" i="1"/>
  <c r="AM75" i="1"/>
  <c r="AL75" i="1"/>
  <c r="AK75" i="1" s="1"/>
  <c r="AI75" i="1" s="1"/>
  <c r="E75" i="1"/>
  <c r="BH74" i="1"/>
  <c r="BG74" i="1"/>
  <c r="BF74" i="1"/>
  <c r="BE74" i="1"/>
  <c r="BD74" i="1"/>
  <c r="BC74" i="1"/>
  <c r="BB74" i="1"/>
  <c r="BA74" i="1"/>
  <c r="AZ74" i="1"/>
  <c r="AY74" i="1"/>
  <c r="AX74" i="1"/>
  <c r="AW74" i="1"/>
  <c r="AV74" i="1"/>
  <c r="AU74" i="1"/>
  <c r="AT74" i="1"/>
  <c r="AS74" i="1"/>
  <c r="AR74" i="1"/>
  <c r="AQ74" i="1"/>
  <c r="AP74" i="1"/>
  <c r="AO74" i="1"/>
  <c r="AN74" i="1"/>
  <c r="AM74" i="1"/>
  <c r="AL74" i="1"/>
  <c r="AK74" i="1" s="1"/>
  <c r="AI74" i="1" s="1"/>
  <c r="E74" i="1"/>
  <c r="BH73" i="1"/>
  <c r="BG73" i="1"/>
  <c r="BF73" i="1"/>
  <c r="BE73" i="1"/>
  <c r="BD73" i="1"/>
  <c r="BC73" i="1"/>
  <c r="BB73" i="1"/>
  <c r="BA73" i="1"/>
  <c r="AZ73" i="1"/>
  <c r="AY73" i="1"/>
  <c r="AX73" i="1"/>
  <c r="AW73" i="1"/>
  <c r="AV73" i="1"/>
  <c r="AU73" i="1"/>
  <c r="AT73" i="1"/>
  <c r="AS73" i="1"/>
  <c r="AR73" i="1"/>
  <c r="AQ73" i="1"/>
  <c r="AP73" i="1"/>
  <c r="AO73" i="1"/>
  <c r="AN73" i="1"/>
  <c r="AM73" i="1"/>
  <c r="AL73" i="1"/>
  <c r="AK73" i="1" s="1"/>
  <c r="AI73" i="1" s="1"/>
  <c r="E73" i="1"/>
  <c r="BH72" i="1"/>
  <c r="BG72" i="1"/>
  <c r="BF72" i="1"/>
  <c r="BE72" i="1"/>
  <c r="BD72" i="1"/>
  <c r="BC72" i="1"/>
  <c r="BB72" i="1"/>
  <c r="BA72" i="1"/>
  <c r="AZ72" i="1"/>
  <c r="AY72" i="1"/>
  <c r="AX72" i="1"/>
  <c r="AW72" i="1"/>
  <c r="AV72" i="1"/>
  <c r="AU72" i="1"/>
  <c r="AT72" i="1"/>
  <c r="AS72" i="1"/>
  <c r="AR72" i="1"/>
  <c r="AQ72" i="1"/>
  <c r="AP72" i="1"/>
  <c r="AO72" i="1"/>
  <c r="AN72" i="1"/>
  <c r="AM72" i="1"/>
  <c r="AL72" i="1"/>
  <c r="E72" i="1"/>
  <c r="BH71" i="1"/>
  <c r="BG71" i="1"/>
  <c r="BF71" i="1"/>
  <c r="BE71" i="1"/>
  <c r="BD71" i="1"/>
  <c r="BC71" i="1"/>
  <c r="BB71" i="1"/>
  <c r="BA71" i="1"/>
  <c r="AZ71" i="1"/>
  <c r="AY71" i="1"/>
  <c r="AX71" i="1"/>
  <c r="AW71" i="1"/>
  <c r="AV71" i="1"/>
  <c r="AU71" i="1"/>
  <c r="AT71" i="1"/>
  <c r="AS71" i="1"/>
  <c r="AR71" i="1"/>
  <c r="AQ71" i="1"/>
  <c r="AP71" i="1"/>
  <c r="AO71" i="1"/>
  <c r="AN71" i="1"/>
  <c r="AM71" i="1"/>
  <c r="AL71" i="1"/>
  <c r="AK71" i="1" s="1"/>
  <c r="AI71" i="1" s="1"/>
  <c r="F71" i="1"/>
  <c r="E71" i="1"/>
  <c r="BH70" i="1"/>
  <c r="BG70" i="1"/>
  <c r="BF70" i="1"/>
  <c r="BE70" i="1"/>
  <c r="BD70" i="1"/>
  <c r="BC70" i="1"/>
  <c r="BB70" i="1"/>
  <c r="BA70" i="1"/>
  <c r="AZ70" i="1"/>
  <c r="AY70" i="1"/>
  <c r="AX70" i="1"/>
  <c r="AW70" i="1"/>
  <c r="AV70" i="1"/>
  <c r="AU70" i="1"/>
  <c r="AT70" i="1"/>
  <c r="AS70" i="1"/>
  <c r="AR70" i="1"/>
  <c r="AQ70" i="1"/>
  <c r="AP70" i="1"/>
  <c r="AO70" i="1"/>
  <c r="AN70" i="1"/>
  <c r="AM70" i="1"/>
  <c r="AL70" i="1"/>
  <c r="AK70" i="1"/>
  <c r="AI70" i="1" s="1"/>
  <c r="F70" i="1"/>
  <c r="E70" i="1"/>
  <c r="BH69" i="1"/>
  <c r="BG69" i="1"/>
  <c r="BF69" i="1"/>
  <c r="BE69" i="1"/>
  <c r="BD69" i="1"/>
  <c r="BC69" i="1"/>
  <c r="BB69" i="1"/>
  <c r="BA69" i="1"/>
  <c r="AZ69" i="1"/>
  <c r="AY69" i="1"/>
  <c r="AX69" i="1"/>
  <c r="AW69" i="1"/>
  <c r="AV69" i="1"/>
  <c r="AU69" i="1"/>
  <c r="AT69" i="1"/>
  <c r="AS69" i="1"/>
  <c r="AR69" i="1"/>
  <c r="AQ69" i="1"/>
  <c r="AP69" i="1"/>
  <c r="AO69" i="1"/>
  <c r="AN69" i="1"/>
  <c r="AM69" i="1"/>
  <c r="AL69" i="1"/>
  <c r="F69" i="1"/>
  <c r="E69" i="1"/>
  <c r="BH68" i="1"/>
  <c r="BG68" i="1"/>
  <c r="BF68" i="1"/>
  <c r="BE68" i="1"/>
  <c r="BD68" i="1"/>
  <c r="BC68" i="1"/>
  <c r="BB68" i="1"/>
  <c r="BA68" i="1"/>
  <c r="AZ68" i="1"/>
  <c r="AY68" i="1"/>
  <c r="AX68" i="1"/>
  <c r="AW68" i="1"/>
  <c r="AV68" i="1"/>
  <c r="AU68" i="1"/>
  <c r="AT68" i="1"/>
  <c r="AS68" i="1"/>
  <c r="AR68" i="1"/>
  <c r="AQ68" i="1"/>
  <c r="AP68" i="1"/>
  <c r="AO68" i="1"/>
  <c r="AN68" i="1"/>
  <c r="AM68" i="1"/>
  <c r="AK68" i="1" s="1"/>
  <c r="AI68" i="1" s="1"/>
  <c r="AL68" i="1"/>
  <c r="F68" i="1"/>
  <c r="E68" i="1"/>
  <c r="BH67" i="1"/>
  <c r="BG67" i="1"/>
  <c r="BF67" i="1"/>
  <c r="BE67" i="1"/>
  <c r="BD67" i="1"/>
  <c r="BC67" i="1"/>
  <c r="BB67" i="1"/>
  <c r="BA67" i="1"/>
  <c r="AZ67" i="1"/>
  <c r="AY67" i="1"/>
  <c r="AX67" i="1"/>
  <c r="AW67" i="1"/>
  <c r="AV67" i="1"/>
  <c r="AU67" i="1"/>
  <c r="AT67" i="1"/>
  <c r="AS67" i="1"/>
  <c r="AR67" i="1"/>
  <c r="AQ67" i="1"/>
  <c r="AP67" i="1"/>
  <c r="AO67" i="1"/>
  <c r="AN67" i="1"/>
  <c r="AM67" i="1"/>
  <c r="AL67" i="1"/>
  <c r="AK67" i="1" s="1"/>
  <c r="AI67" i="1" s="1"/>
  <c r="F67" i="1"/>
  <c r="E67" i="1"/>
  <c r="BH66" i="1"/>
  <c r="BG66" i="1"/>
  <c r="BF66" i="1"/>
  <c r="BE66" i="1"/>
  <c r="BD66" i="1"/>
  <c r="BC66" i="1"/>
  <c r="BB66" i="1"/>
  <c r="BA66" i="1"/>
  <c r="AZ66" i="1"/>
  <c r="AY66" i="1"/>
  <c r="AX66" i="1"/>
  <c r="AW66" i="1"/>
  <c r="AV66" i="1"/>
  <c r="AU66" i="1"/>
  <c r="AT66" i="1"/>
  <c r="AS66" i="1"/>
  <c r="AR66" i="1"/>
  <c r="AQ66" i="1"/>
  <c r="AP66" i="1"/>
  <c r="AO66" i="1"/>
  <c r="AN66" i="1"/>
  <c r="AM66" i="1"/>
  <c r="AL66" i="1"/>
  <c r="AK66" i="1"/>
  <c r="AI66" i="1" s="1"/>
  <c r="F66" i="1"/>
  <c r="E66" i="1"/>
  <c r="BH65" i="1"/>
  <c r="BG65" i="1"/>
  <c r="BF65" i="1"/>
  <c r="BE65" i="1"/>
  <c r="BD65" i="1"/>
  <c r="BC65" i="1"/>
  <c r="BB65" i="1"/>
  <c r="BA65" i="1"/>
  <c r="AZ65" i="1"/>
  <c r="AY65" i="1"/>
  <c r="AX65" i="1"/>
  <c r="AW65" i="1"/>
  <c r="AV65" i="1"/>
  <c r="AU65" i="1"/>
  <c r="AT65" i="1"/>
  <c r="AS65" i="1"/>
  <c r="AR65" i="1"/>
  <c r="AQ65" i="1"/>
  <c r="AP65" i="1"/>
  <c r="AO65" i="1"/>
  <c r="AN65" i="1"/>
  <c r="AM65" i="1"/>
  <c r="AL65" i="1"/>
  <c r="AK65" i="1" s="1"/>
  <c r="AI65" i="1"/>
  <c r="F65" i="1"/>
  <c r="E65" i="1"/>
  <c r="BH64" i="1"/>
  <c r="BG64" i="1"/>
  <c r="BF64" i="1"/>
  <c r="BE64" i="1"/>
  <c r="BD64" i="1"/>
  <c r="BC64" i="1"/>
  <c r="BB64" i="1"/>
  <c r="BA64" i="1"/>
  <c r="AZ64" i="1"/>
  <c r="AY64" i="1"/>
  <c r="AX64" i="1"/>
  <c r="AW64" i="1"/>
  <c r="AV64" i="1"/>
  <c r="AU64" i="1"/>
  <c r="AT64" i="1"/>
  <c r="AS64" i="1"/>
  <c r="AR64" i="1"/>
  <c r="AQ64" i="1"/>
  <c r="AP64" i="1"/>
  <c r="AO64" i="1"/>
  <c r="AN64" i="1"/>
  <c r="AM64" i="1"/>
  <c r="AL64" i="1"/>
  <c r="F64" i="1"/>
  <c r="E64" i="1"/>
  <c r="BH63" i="1"/>
  <c r="BG63" i="1"/>
  <c r="BF63" i="1"/>
  <c r="BE63" i="1"/>
  <c r="BD63" i="1"/>
  <c r="BC63" i="1"/>
  <c r="BB63" i="1"/>
  <c r="BA63" i="1"/>
  <c r="AZ63" i="1"/>
  <c r="AY63" i="1"/>
  <c r="AX63" i="1"/>
  <c r="AW63" i="1"/>
  <c r="AV63" i="1"/>
  <c r="AU63" i="1"/>
  <c r="AT63" i="1"/>
  <c r="AS63" i="1"/>
  <c r="AR63" i="1"/>
  <c r="AQ63" i="1"/>
  <c r="AP63" i="1"/>
  <c r="AO63" i="1"/>
  <c r="AN63" i="1"/>
  <c r="AM63" i="1"/>
  <c r="AL63" i="1"/>
  <c r="AK63" i="1"/>
  <c r="AI63" i="1" s="1"/>
  <c r="F63" i="1"/>
  <c r="E63" i="1"/>
  <c r="BH62" i="1"/>
  <c r="BG62" i="1"/>
  <c r="BF62" i="1"/>
  <c r="BE62" i="1"/>
  <c r="BD62" i="1"/>
  <c r="BC62" i="1"/>
  <c r="BB62" i="1"/>
  <c r="BA62" i="1"/>
  <c r="AZ62" i="1"/>
  <c r="AY62" i="1"/>
  <c r="AX62" i="1"/>
  <c r="AW62" i="1"/>
  <c r="AV62" i="1"/>
  <c r="AU62" i="1"/>
  <c r="AT62" i="1"/>
  <c r="AS62" i="1"/>
  <c r="AR62" i="1"/>
  <c r="AQ62" i="1"/>
  <c r="AP62" i="1"/>
  <c r="AO62" i="1"/>
  <c r="AN62" i="1"/>
  <c r="AM62" i="1"/>
  <c r="AL62" i="1"/>
  <c r="AK62" i="1"/>
  <c r="AI62" i="1" s="1"/>
  <c r="F62" i="1"/>
  <c r="E62" i="1"/>
  <c r="BH61" i="1"/>
  <c r="BG61" i="1"/>
  <c r="BF61" i="1"/>
  <c r="BE61" i="1"/>
  <c r="BD61" i="1"/>
  <c r="BC61" i="1"/>
  <c r="BB61" i="1"/>
  <c r="BA61" i="1"/>
  <c r="AZ61" i="1"/>
  <c r="AY61" i="1"/>
  <c r="AX61" i="1"/>
  <c r="AW61" i="1"/>
  <c r="AV61" i="1"/>
  <c r="AU61" i="1"/>
  <c r="AT61" i="1"/>
  <c r="AS61" i="1"/>
  <c r="AR61" i="1"/>
  <c r="AQ61" i="1"/>
  <c r="AP61" i="1"/>
  <c r="AO61" i="1"/>
  <c r="AN61" i="1"/>
  <c r="AM61" i="1"/>
  <c r="AL61" i="1"/>
  <c r="AK61" i="1" s="1"/>
  <c r="AI61" i="1"/>
  <c r="F61" i="1"/>
  <c r="E61" i="1"/>
  <c r="BH60" i="1"/>
  <c r="BG60" i="1"/>
  <c r="BF60" i="1"/>
  <c r="BE60" i="1"/>
  <c r="BD60" i="1"/>
  <c r="BC60" i="1"/>
  <c r="BB60" i="1"/>
  <c r="BA60" i="1"/>
  <c r="AZ60" i="1"/>
  <c r="AY60" i="1"/>
  <c r="AX60" i="1"/>
  <c r="AW60" i="1"/>
  <c r="AV60" i="1"/>
  <c r="AU60" i="1"/>
  <c r="AT60" i="1"/>
  <c r="AS60" i="1"/>
  <c r="AR60" i="1"/>
  <c r="AQ60" i="1"/>
  <c r="AP60" i="1"/>
  <c r="AO60" i="1"/>
  <c r="AN60" i="1"/>
  <c r="AM60" i="1"/>
  <c r="AL60" i="1"/>
  <c r="F60" i="1"/>
  <c r="E60" i="1"/>
  <c r="BH59" i="1"/>
  <c r="BG59" i="1"/>
  <c r="BF59" i="1"/>
  <c r="BE59" i="1"/>
  <c r="BD59" i="1"/>
  <c r="BC59" i="1"/>
  <c r="BB59" i="1"/>
  <c r="BA59" i="1"/>
  <c r="AZ59" i="1"/>
  <c r="AY59" i="1"/>
  <c r="AX59" i="1"/>
  <c r="AW59" i="1"/>
  <c r="AV59" i="1"/>
  <c r="AU59" i="1"/>
  <c r="AT59" i="1"/>
  <c r="AS59" i="1"/>
  <c r="AR59" i="1"/>
  <c r="AQ59" i="1"/>
  <c r="AP59" i="1"/>
  <c r="AO59" i="1"/>
  <c r="AN59" i="1"/>
  <c r="AM59" i="1"/>
  <c r="AL59" i="1"/>
  <c r="AK59" i="1"/>
  <c r="AI59" i="1" s="1"/>
  <c r="F59" i="1"/>
  <c r="E59" i="1"/>
  <c r="BH58" i="1"/>
  <c r="BG58" i="1"/>
  <c r="BF58" i="1"/>
  <c r="BE58" i="1"/>
  <c r="BD58" i="1"/>
  <c r="BC58" i="1"/>
  <c r="BB58" i="1"/>
  <c r="BA58" i="1"/>
  <c r="AZ58" i="1"/>
  <c r="AY58" i="1"/>
  <c r="AX58" i="1"/>
  <c r="AW58" i="1"/>
  <c r="AV58" i="1"/>
  <c r="AU58" i="1"/>
  <c r="AT58" i="1"/>
  <c r="AS58" i="1"/>
  <c r="AR58" i="1"/>
  <c r="AQ58" i="1"/>
  <c r="AP58" i="1"/>
  <c r="AO58" i="1"/>
  <c r="AN58" i="1"/>
  <c r="AM58" i="1"/>
  <c r="AL58" i="1"/>
  <c r="AK58" i="1"/>
  <c r="AI58" i="1" s="1"/>
  <c r="F58" i="1"/>
  <c r="E58" i="1"/>
  <c r="BH57" i="1"/>
  <c r="BG57" i="1"/>
  <c r="BF57" i="1"/>
  <c r="BE57" i="1"/>
  <c r="BD57" i="1"/>
  <c r="BC57" i="1"/>
  <c r="BB57" i="1"/>
  <c r="BA57" i="1"/>
  <c r="AZ57" i="1"/>
  <c r="AY57" i="1"/>
  <c r="AX57" i="1"/>
  <c r="AW57" i="1"/>
  <c r="AV57" i="1"/>
  <c r="AU57" i="1"/>
  <c r="AT57" i="1"/>
  <c r="AS57" i="1"/>
  <c r="AR57" i="1"/>
  <c r="AQ57" i="1"/>
  <c r="AP57" i="1"/>
  <c r="AO57" i="1"/>
  <c r="AN57" i="1"/>
  <c r="AM57" i="1"/>
  <c r="AL57" i="1"/>
  <c r="AK57" i="1" s="1"/>
  <c r="AI57" i="1"/>
  <c r="F57" i="1"/>
  <c r="E57" i="1"/>
  <c r="BH56" i="1"/>
  <c r="BG56" i="1"/>
  <c r="BF56" i="1"/>
  <c r="BE56" i="1"/>
  <c r="BD56" i="1"/>
  <c r="BC56" i="1"/>
  <c r="BB56" i="1"/>
  <c r="BA56" i="1"/>
  <c r="AZ56" i="1"/>
  <c r="AY56" i="1"/>
  <c r="AX56" i="1"/>
  <c r="AW56" i="1"/>
  <c r="AV56" i="1"/>
  <c r="AU56" i="1"/>
  <c r="AT56" i="1"/>
  <c r="AS56" i="1"/>
  <c r="AR56" i="1"/>
  <c r="AQ56" i="1"/>
  <c r="AP56" i="1"/>
  <c r="AO56" i="1"/>
  <c r="AN56" i="1"/>
  <c r="AM56" i="1"/>
  <c r="AL56" i="1"/>
  <c r="F56" i="1"/>
  <c r="E56" i="1"/>
  <c r="BH55" i="1"/>
  <c r="BG55" i="1"/>
  <c r="BF55" i="1"/>
  <c r="BE55" i="1"/>
  <c r="BD55" i="1"/>
  <c r="BC55" i="1"/>
  <c r="BB55" i="1"/>
  <c r="BA55" i="1"/>
  <c r="AZ55" i="1"/>
  <c r="AY55" i="1"/>
  <c r="AX55" i="1"/>
  <c r="AW55" i="1"/>
  <c r="AV55" i="1"/>
  <c r="AU55" i="1"/>
  <c r="AT55" i="1"/>
  <c r="AS55" i="1"/>
  <c r="AR55" i="1"/>
  <c r="AQ55" i="1"/>
  <c r="AP55" i="1"/>
  <c r="AO55" i="1"/>
  <c r="AN55" i="1"/>
  <c r="AM55" i="1"/>
  <c r="AL55" i="1"/>
  <c r="AK55" i="1"/>
  <c r="AI55" i="1" s="1"/>
  <c r="F55" i="1"/>
  <c r="E55" i="1"/>
  <c r="BH54" i="1"/>
  <c r="BG54" i="1"/>
  <c r="BF54" i="1"/>
  <c r="BE54" i="1"/>
  <c r="BD54" i="1"/>
  <c r="BC54" i="1"/>
  <c r="BB54" i="1"/>
  <c r="BA54" i="1"/>
  <c r="AZ54" i="1"/>
  <c r="AY54" i="1"/>
  <c r="AX54" i="1"/>
  <c r="AW54" i="1"/>
  <c r="AV54" i="1"/>
  <c r="AU54" i="1"/>
  <c r="AT54" i="1"/>
  <c r="AS54" i="1"/>
  <c r="AR54" i="1"/>
  <c r="AQ54" i="1"/>
  <c r="AP54" i="1"/>
  <c r="AO54" i="1"/>
  <c r="AN54" i="1"/>
  <c r="AM54" i="1"/>
  <c r="AL54" i="1"/>
  <c r="AK54" i="1"/>
  <c r="AI54" i="1" s="1"/>
  <c r="F54" i="1"/>
  <c r="E54" i="1"/>
  <c r="BH53" i="1"/>
  <c r="BG53" i="1"/>
  <c r="BF53" i="1"/>
  <c r="BE53" i="1"/>
  <c r="BD53" i="1"/>
  <c r="BC53" i="1"/>
  <c r="BB53" i="1"/>
  <c r="BA53" i="1"/>
  <c r="AZ53" i="1"/>
  <c r="AY53" i="1"/>
  <c r="AX53" i="1"/>
  <c r="AW53" i="1"/>
  <c r="AV53" i="1"/>
  <c r="AU53" i="1"/>
  <c r="AT53" i="1"/>
  <c r="AS53" i="1"/>
  <c r="AR53" i="1"/>
  <c r="AQ53" i="1"/>
  <c r="AP53" i="1"/>
  <c r="AO53" i="1"/>
  <c r="AN53" i="1"/>
  <c r="AM53" i="1"/>
  <c r="AL53" i="1"/>
  <c r="AK53" i="1" s="1"/>
  <c r="AI53" i="1"/>
  <c r="F53" i="1"/>
  <c r="E53" i="1"/>
  <c r="BH52" i="1"/>
  <c r="BG52" i="1"/>
  <c r="BF52" i="1"/>
  <c r="BE52" i="1"/>
  <c r="BD52" i="1"/>
  <c r="BC52" i="1"/>
  <c r="BB52" i="1"/>
  <c r="BA52" i="1"/>
  <c r="AZ52" i="1"/>
  <c r="AY52" i="1"/>
  <c r="AX52" i="1"/>
  <c r="AW52" i="1"/>
  <c r="AV52" i="1"/>
  <c r="AU52" i="1"/>
  <c r="AT52" i="1"/>
  <c r="AS52" i="1"/>
  <c r="AR52" i="1"/>
  <c r="AQ52" i="1"/>
  <c r="AP52" i="1"/>
  <c r="AO52" i="1"/>
  <c r="AN52" i="1"/>
  <c r="AM52" i="1"/>
  <c r="AL52" i="1"/>
  <c r="F52" i="1"/>
  <c r="E52" i="1"/>
  <c r="BH51" i="1"/>
  <c r="BG51" i="1"/>
  <c r="BF51" i="1"/>
  <c r="BE51" i="1"/>
  <c r="BD51" i="1"/>
  <c r="BC51" i="1"/>
  <c r="BB51" i="1"/>
  <c r="BA51" i="1"/>
  <c r="AZ51" i="1"/>
  <c r="AY51" i="1"/>
  <c r="AX51" i="1"/>
  <c r="AW51" i="1"/>
  <c r="AV51" i="1"/>
  <c r="AU51" i="1"/>
  <c r="AT51" i="1"/>
  <c r="AS51" i="1"/>
  <c r="AR51" i="1"/>
  <c r="AQ51" i="1"/>
  <c r="AP51" i="1"/>
  <c r="AO51" i="1"/>
  <c r="AN51" i="1"/>
  <c r="AM51" i="1"/>
  <c r="AL51" i="1"/>
  <c r="AK51" i="1"/>
  <c r="AI51" i="1" s="1"/>
  <c r="F51" i="1"/>
  <c r="E51" i="1"/>
  <c r="BH50" i="1"/>
  <c r="BG50" i="1"/>
  <c r="BF50" i="1"/>
  <c r="BE50" i="1"/>
  <c r="BD50" i="1"/>
  <c r="BC50" i="1"/>
  <c r="BB50" i="1"/>
  <c r="BA50" i="1"/>
  <c r="AZ50" i="1"/>
  <c r="AY50" i="1"/>
  <c r="AX50" i="1"/>
  <c r="AW50" i="1"/>
  <c r="AV50" i="1"/>
  <c r="AU50" i="1"/>
  <c r="AT50" i="1"/>
  <c r="AS50" i="1"/>
  <c r="AR50" i="1"/>
  <c r="AQ50" i="1"/>
  <c r="AP50" i="1"/>
  <c r="AO50" i="1"/>
  <c r="AN50" i="1"/>
  <c r="AM50" i="1"/>
  <c r="AL50" i="1"/>
  <c r="AK50" i="1"/>
  <c r="AI50" i="1" s="1"/>
  <c r="F50" i="1"/>
  <c r="E50" i="1"/>
  <c r="BH49" i="1"/>
  <c r="BG49" i="1"/>
  <c r="BF49" i="1"/>
  <c r="BE49" i="1"/>
  <c r="BD49" i="1"/>
  <c r="BC49" i="1"/>
  <c r="BB49" i="1"/>
  <c r="BA49" i="1"/>
  <c r="AZ49" i="1"/>
  <c r="AY49" i="1"/>
  <c r="AX49" i="1"/>
  <c r="AW49" i="1"/>
  <c r="AV49" i="1"/>
  <c r="AU49" i="1"/>
  <c r="AT49" i="1"/>
  <c r="AS49" i="1"/>
  <c r="AR49" i="1"/>
  <c r="AQ49" i="1"/>
  <c r="AP49" i="1"/>
  <c r="AO49" i="1"/>
  <c r="AN49" i="1"/>
  <c r="AM49" i="1"/>
  <c r="AL49" i="1"/>
  <c r="AK49" i="1" s="1"/>
  <c r="AI49" i="1"/>
  <c r="F49" i="1"/>
  <c r="E49" i="1"/>
  <c r="BH48" i="1"/>
  <c r="BG48" i="1"/>
  <c r="BF48" i="1"/>
  <c r="BE48" i="1"/>
  <c r="BD48" i="1"/>
  <c r="BC48" i="1"/>
  <c r="BB48" i="1"/>
  <c r="BA48" i="1"/>
  <c r="AZ48" i="1"/>
  <c r="AY48" i="1"/>
  <c r="AX48" i="1"/>
  <c r="AW48" i="1"/>
  <c r="AV48" i="1"/>
  <c r="AU48" i="1"/>
  <c r="AT48" i="1"/>
  <c r="AS48" i="1"/>
  <c r="AR48" i="1"/>
  <c r="AQ48" i="1"/>
  <c r="AP48" i="1"/>
  <c r="AO48" i="1"/>
  <c r="AN48" i="1"/>
  <c r="AM48" i="1"/>
  <c r="AL48" i="1"/>
  <c r="F48" i="1"/>
  <c r="E48" i="1"/>
  <c r="BH47" i="1"/>
  <c r="BG47" i="1"/>
  <c r="BF47" i="1"/>
  <c r="BE47" i="1"/>
  <c r="BD47" i="1"/>
  <c r="BC47" i="1"/>
  <c r="BB47" i="1"/>
  <c r="BA47" i="1"/>
  <c r="AZ47" i="1"/>
  <c r="AY47" i="1"/>
  <c r="AX47" i="1"/>
  <c r="AW47" i="1"/>
  <c r="AV47" i="1"/>
  <c r="AU47" i="1"/>
  <c r="AT47" i="1"/>
  <c r="AS47" i="1"/>
  <c r="AR47" i="1"/>
  <c r="AQ47" i="1"/>
  <c r="AP47" i="1"/>
  <c r="AO47" i="1"/>
  <c r="AN47" i="1"/>
  <c r="AM47" i="1"/>
  <c r="AL47" i="1"/>
  <c r="AK47" i="1"/>
  <c r="AI47" i="1" s="1"/>
  <c r="F47" i="1"/>
  <c r="E47" i="1"/>
  <c r="BH46" i="1"/>
  <c r="BG46" i="1"/>
  <c r="BF46" i="1"/>
  <c r="BE46" i="1"/>
  <c r="BD46" i="1"/>
  <c r="BC46" i="1"/>
  <c r="BB46" i="1"/>
  <c r="BA46" i="1"/>
  <c r="AZ46" i="1"/>
  <c r="AY46" i="1"/>
  <c r="AX46" i="1"/>
  <c r="AW46" i="1"/>
  <c r="AV46" i="1"/>
  <c r="AU46" i="1"/>
  <c r="AT46" i="1"/>
  <c r="AS46" i="1"/>
  <c r="AR46" i="1"/>
  <c r="AQ46" i="1"/>
  <c r="AP46" i="1"/>
  <c r="AO46" i="1"/>
  <c r="AN46" i="1"/>
  <c r="AM46" i="1"/>
  <c r="AL46" i="1"/>
  <c r="AK46" i="1"/>
  <c r="AI46" i="1" s="1"/>
  <c r="F46" i="1"/>
  <c r="E46" i="1"/>
  <c r="BH45" i="1"/>
  <c r="BG45" i="1"/>
  <c r="BF45" i="1"/>
  <c r="BE45" i="1"/>
  <c r="BD45" i="1"/>
  <c r="BC45" i="1"/>
  <c r="BB45" i="1"/>
  <c r="BA45" i="1"/>
  <c r="AZ45" i="1"/>
  <c r="AY45" i="1"/>
  <c r="AX45" i="1"/>
  <c r="AW45" i="1"/>
  <c r="AV45" i="1"/>
  <c r="AU45" i="1"/>
  <c r="AT45" i="1"/>
  <c r="AS45" i="1"/>
  <c r="AR45" i="1"/>
  <c r="AQ45" i="1"/>
  <c r="AP45" i="1"/>
  <c r="AO45" i="1"/>
  <c r="AN45" i="1"/>
  <c r="AM45" i="1"/>
  <c r="AL45" i="1"/>
  <c r="AK45" i="1" s="1"/>
  <c r="AI45" i="1"/>
  <c r="F45" i="1"/>
  <c r="E45" i="1"/>
  <c r="BH44" i="1"/>
  <c r="BG44" i="1"/>
  <c r="BF44" i="1"/>
  <c r="BE44" i="1"/>
  <c r="BD44" i="1"/>
  <c r="BC44" i="1"/>
  <c r="BB44" i="1"/>
  <c r="BA44" i="1"/>
  <c r="AZ44" i="1"/>
  <c r="AY44" i="1"/>
  <c r="AX44" i="1"/>
  <c r="AW44" i="1"/>
  <c r="AV44" i="1"/>
  <c r="AU44" i="1"/>
  <c r="AT44" i="1"/>
  <c r="AS44" i="1"/>
  <c r="AR44" i="1"/>
  <c r="AQ44" i="1"/>
  <c r="AP44" i="1"/>
  <c r="AO44" i="1"/>
  <c r="AN44" i="1"/>
  <c r="AM44" i="1"/>
  <c r="AL44" i="1"/>
  <c r="F44" i="1"/>
  <c r="E44" i="1"/>
  <c r="BH43" i="1"/>
  <c r="BG43" i="1"/>
  <c r="BF43" i="1"/>
  <c r="BE43" i="1"/>
  <c r="BD43" i="1"/>
  <c r="BC43" i="1"/>
  <c r="BB43" i="1"/>
  <c r="BA43" i="1"/>
  <c r="AZ43" i="1"/>
  <c r="AY43" i="1"/>
  <c r="AX43" i="1"/>
  <c r="AW43" i="1"/>
  <c r="AV43" i="1"/>
  <c r="AU43" i="1"/>
  <c r="AT43" i="1"/>
  <c r="AS43" i="1"/>
  <c r="AR43" i="1"/>
  <c r="AQ43" i="1"/>
  <c r="AP43" i="1"/>
  <c r="AO43" i="1"/>
  <c r="AN43" i="1"/>
  <c r="AM43" i="1"/>
  <c r="AL43" i="1"/>
  <c r="AK43" i="1"/>
  <c r="AI43" i="1" s="1"/>
  <c r="F43" i="1"/>
  <c r="E43" i="1"/>
  <c r="BH42" i="1"/>
  <c r="BG42" i="1"/>
  <c r="BF42" i="1"/>
  <c r="BE42" i="1"/>
  <c r="BD42" i="1"/>
  <c r="BC42" i="1"/>
  <c r="BB42" i="1"/>
  <c r="BA42" i="1"/>
  <c r="AZ42" i="1"/>
  <c r="AY42" i="1"/>
  <c r="AX42" i="1"/>
  <c r="AW42" i="1"/>
  <c r="AV42" i="1"/>
  <c r="AU42" i="1"/>
  <c r="AT42" i="1"/>
  <c r="AS42" i="1"/>
  <c r="AR42" i="1"/>
  <c r="AQ42" i="1"/>
  <c r="AP42" i="1"/>
  <c r="AO42" i="1"/>
  <c r="AN42" i="1"/>
  <c r="AM42" i="1"/>
  <c r="AL42" i="1"/>
  <c r="AK42" i="1"/>
  <c r="AI42" i="1" s="1"/>
  <c r="F42" i="1"/>
  <c r="E42" i="1"/>
  <c r="BH41" i="1"/>
  <c r="BG41" i="1"/>
  <c r="BF41" i="1"/>
  <c r="BE41" i="1"/>
  <c r="BD41" i="1"/>
  <c r="BC41" i="1"/>
  <c r="BB41" i="1"/>
  <c r="BA41" i="1"/>
  <c r="AZ41" i="1"/>
  <c r="AY41" i="1"/>
  <c r="AX41" i="1"/>
  <c r="AW41" i="1"/>
  <c r="AV41" i="1"/>
  <c r="AU41" i="1"/>
  <c r="AT41" i="1"/>
  <c r="AS41" i="1"/>
  <c r="AR41" i="1"/>
  <c r="AQ41" i="1"/>
  <c r="AP41" i="1"/>
  <c r="AO41" i="1"/>
  <c r="AN41" i="1"/>
  <c r="AM41" i="1"/>
  <c r="AL41" i="1"/>
  <c r="AK41" i="1" s="1"/>
  <c r="AI41" i="1"/>
  <c r="F41" i="1"/>
  <c r="E41" i="1"/>
  <c r="BH40" i="1"/>
  <c r="BG40" i="1"/>
  <c r="BF40" i="1"/>
  <c r="BE40" i="1"/>
  <c r="BD40" i="1"/>
  <c r="BC40" i="1"/>
  <c r="BB40" i="1"/>
  <c r="BA40" i="1"/>
  <c r="AZ40" i="1"/>
  <c r="AY40" i="1"/>
  <c r="AX40" i="1"/>
  <c r="AW40" i="1"/>
  <c r="AV40" i="1"/>
  <c r="AU40" i="1"/>
  <c r="AT40" i="1"/>
  <c r="AS40" i="1"/>
  <c r="AR40" i="1"/>
  <c r="AQ40" i="1"/>
  <c r="AP40" i="1"/>
  <c r="AO40" i="1"/>
  <c r="AN40" i="1"/>
  <c r="AM40" i="1"/>
  <c r="AL40" i="1"/>
  <c r="F40" i="1"/>
  <c r="E40" i="1"/>
  <c r="BH39" i="1"/>
  <c r="BG39" i="1"/>
  <c r="BF39" i="1"/>
  <c r="BE39" i="1"/>
  <c r="BD39" i="1"/>
  <c r="BC39" i="1"/>
  <c r="BB39" i="1"/>
  <c r="BA39" i="1"/>
  <c r="AZ39" i="1"/>
  <c r="AY39" i="1"/>
  <c r="AX39" i="1"/>
  <c r="AW39" i="1"/>
  <c r="AV39" i="1"/>
  <c r="AU39" i="1"/>
  <c r="AT39" i="1"/>
  <c r="AS39" i="1"/>
  <c r="AR39" i="1"/>
  <c r="AQ39" i="1"/>
  <c r="AP39" i="1"/>
  <c r="AO39" i="1"/>
  <c r="AN39" i="1"/>
  <c r="AM39" i="1"/>
  <c r="AL39" i="1"/>
  <c r="AK39" i="1"/>
  <c r="AI39" i="1" s="1"/>
  <c r="F39" i="1"/>
  <c r="E39" i="1"/>
  <c r="BH38" i="1"/>
  <c r="BG38" i="1"/>
  <c r="BF38" i="1"/>
  <c r="BE38" i="1"/>
  <c r="BD38" i="1"/>
  <c r="BC38" i="1"/>
  <c r="BB38" i="1"/>
  <c r="BA38" i="1"/>
  <c r="AZ38" i="1"/>
  <c r="AY38" i="1"/>
  <c r="AX38" i="1"/>
  <c r="AW38" i="1"/>
  <c r="AV38" i="1"/>
  <c r="AU38" i="1"/>
  <c r="AT38" i="1"/>
  <c r="AS38" i="1"/>
  <c r="AR38" i="1"/>
  <c r="AQ38" i="1"/>
  <c r="AP38" i="1"/>
  <c r="AO38" i="1"/>
  <c r="AN38" i="1"/>
  <c r="AM38" i="1"/>
  <c r="AL38" i="1"/>
  <c r="AK38" i="1"/>
  <c r="AI38" i="1" s="1"/>
  <c r="F38" i="1"/>
  <c r="E38" i="1"/>
  <c r="BH37" i="1"/>
  <c r="BG37" i="1"/>
  <c r="BF37" i="1"/>
  <c r="BE37" i="1"/>
  <c r="BD37" i="1"/>
  <c r="BC37" i="1"/>
  <c r="BB37" i="1"/>
  <c r="BA37" i="1"/>
  <c r="AZ37" i="1"/>
  <c r="AY37" i="1"/>
  <c r="AX37" i="1"/>
  <c r="AW37" i="1"/>
  <c r="AV37" i="1"/>
  <c r="AU37" i="1"/>
  <c r="AT37" i="1"/>
  <c r="AS37" i="1"/>
  <c r="AR37" i="1"/>
  <c r="AQ37" i="1"/>
  <c r="AP37" i="1"/>
  <c r="AO37" i="1"/>
  <c r="AN37" i="1"/>
  <c r="AM37" i="1"/>
  <c r="AL37" i="1"/>
  <c r="AK37" i="1" s="1"/>
  <c r="AI37" i="1"/>
  <c r="F37" i="1"/>
  <c r="E37" i="1"/>
  <c r="BH36" i="1"/>
  <c r="BG36" i="1"/>
  <c r="BF36" i="1"/>
  <c r="BE36" i="1"/>
  <c r="BD36" i="1"/>
  <c r="BC36" i="1"/>
  <c r="BB36" i="1"/>
  <c r="BA36" i="1"/>
  <c r="AZ36" i="1"/>
  <c r="AY36" i="1"/>
  <c r="AX36" i="1"/>
  <c r="AW36" i="1"/>
  <c r="AV36" i="1"/>
  <c r="AU36" i="1"/>
  <c r="AT36" i="1"/>
  <c r="AS36" i="1"/>
  <c r="AR36" i="1"/>
  <c r="AQ36" i="1"/>
  <c r="AP36" i="1"/>
  <c r="AO36" i="1"/>
  <c r="AN36" i="1"/>
  <c r="AM36" i="1"/>
  <c r="AL36" i="1"/>
  <c r="F36" i="1"/>
  <c r="E36" i="1"/>
  <c r="BH35" i="1"/>
  <c r="BG35" i="1"/>
  <c r="BF35" i="1"/>
  <c r="BE35" i="1"/>
  <c r="BD35" i="1"/>
  <c r="BC35" i="1"/>
  <c r="BB35" i="1"/>
  <c r="BA35" i="1"/>
  <c r="AZ35" i="1"/>
  <c r="AY35" i="1"/>
  <c r="AX35" i="1"/>
  <c r="AW35" i="1"/>
  <c r="AV35" i="1"/>
  <c r="AU35" i="1"/>
  <c r="AT35" i="1"/>
  <c r="AS35" i="1"/>
  <c r="AR35" i="1"/>
  <c r="AQ35" i="1"/>
  <c r="AP35" i="1"/>
  <c r="AO35" i="1"/>
  <c r="AN35" i="1"/>
  <c r="AM35" i="1"/>
  <c r="AL35" i="1"/>
  <c r="AK35" i="1"/>
  <c r="AI35" i="1" s="1"/>
  <c r="F35" i="1"/>
  <c r="E35" i="1"/>
  <c r="BH34" i="1"/>
  <c r="BG34" i="1"/>
  <c r="BF34" i="1"/>
  <c r="BE34" i="1"/>
  <c r="BD34" i="1"/>
  <c r="BC34" i="1"/>
  <c r="BB34" i="1"/>
  <c r="BA34" i="1"/>
  <c r="AZ34" i="1"/>
  <c r="AY34" i="1"/>
  <c r="AX34" i="1"/>
  <c r="AW34" i="1"/>
  <c r="AV34" i="1"/>
  <c r="AU34" i="1"/>
  <c r="AT34" i="1"/>
  <c r="AS34" i="1"/>
  <c r="AR34" i="1"/>
  <c r="AQ34" i="1"/>
  <c r="AP34" i="1"/>
  <c r="AO34" i="1"/>
  <c r="AN34" i="1"/>
  <c r="AM34" i="1"/>
  <c r="AK34" i="1" s="1"/>
  <c r="AI34" i="1" s="1"/>
  <c r="AL34" i="1"/>
  <c r="F34" i="1"/>
  <c r="E34" i="1"/>
  <c r="BH33" i="1"/>
  <c r="BG33" i="1"/>
  <c r="BF33" i="1"/>
  <c r="BE33" i="1"/>
  <c r="BD33" i="1"/>
  <c r="BC33" i="1"/>
  <c r="BB33" i="1"/>
  <c r="BA33" i="1"/>
  <c r="AZ33" i="1"/>
  <c r="AY33" i="1"/>
  <c r="AX33" i="1"/>
  <c r="AW33" i="1"/>
  <c r="AV33" i="1"/>
  <c r="AU33" i="1"/>
  <c r="AT33" i="1"/>
  <c r="AS33" i="1"/>
  <c r="AR33" i="1"/>
  <c r="AQ33" i="1"/>
  <c r="AP33" i="1"/>
  <c r="AO33" i="1"/>
  <c r="AN33" i="1"/>
  <c r="AM33" i="1"/>
  <c r="AL33" i="1"/>
  <c r="AK33" i="1" s="1"/>
  <c r="AI33" i="1"/>
  <c r="F33" i="1"/>
  <c r="E33" i="1"/>
  <c r="BH32" i="1"/>
  <c r="BG32" i="1"/>
  <c r="BF32" i="1"/>
  <c r="BE32" i="1"/>
  <c r="BD32" i="1"/>
  <c r="BC32" i="1"/>
  <c r="BB32" i="1"/>
  <c r="BA32" i="1"/>
  <c r="AZ32" i="1"/>
  <c r="AY32" i="1"/>
  <c r="AX32" i="1"/>
  <c r="AW32" i="1"/>
  <c r="AV32" i="1"/>
  <c r="AU32" i="1"/>
  <c r="AT32" i="1"/>
  <c r="AS32" i="1"/>
  <c r="AR32" i="1"/>
  <c r="AQ32" i="1"/>
  <c r="AP32" i="1"/>
  <c r="AO32" i="1"/>
  <c r="AN32" i="1"/>
  <c r="AM32" i="1"/>
  <c r="AL32" i="1"/>
  <c r="AK32" i="1" s="1"/>
  <c r="AI32" i="1" s="1"/>
  <c r="F32" i="1"/>
  <c r="E32" i="1"/>
  <c r="BH31" i="1"/>
  <c r="BG31" i="1"/>
  <c r="BF31" i="1"/>
  <c r="BE31" i="1"/>
  <c r="BD31" i="1"/>
  <c r="BC31" i="1"/>
  <c r="BB31" i="1"/>
  <c r="BA31" i="1"/>
  <c r="AZ31" i="1"/>
  <c r="AY31" i="1"/>
  <c r="AX31" i="1"/>
  <c r="AW31" i="1"/>
  <c r="AV31" i="1"/>
  <c r="AU31" i="1"/>
  <c r="AT31" i="1"/>
  <c r="AS31" i="1"/>
  <c r="AR31" i="1"/>
  <c r="AQ31" i="1"/>
  <c r="AP31" i="1"/>
  <c r="AO31" i="1"/>
  <c r="AK31" i="1" s="1"/>
  <c r="AI31" i="1" s="1"/>
  <c r="AN31" i="1"/>
  <c r="AM31" i="1"/>
  <c r="AL31" i="1"/>
  <c r="F31" i="1"/>
  <c r="E31" i="1"/>
  <c r="BH30" i="1"/>
  <c r="BG30" i="1"/>
  <c r="BF30" i="1"/>
  <c r="BE30" i="1"/>
  <c r="BD30" i="1"/>
  <c r="BC30" i="1"/>
  <c r="BB30" i="1"/>
  <c r="BA30" i="1"/>
  <c r="AZ30" i="1"/>
  <c r="AY30" i="1"/>
  <c r="AX30" i="1"/>
  <c r="AW30" i="1"/>
  <c r="AV30" i="1"/>
  <c r="AU30" i="1"/>
  <c r="AT30" i="1"/>
  <c r="AS30" i="1"/>
  <c r="AR30" i="1"/>
  <c r="AQ30" i="1"/>
  <c r="AP30" i="1"/>
  <c r="AO30" i="1"/>
  <c r="AN30" i="1"/>
  <c r="AK30" i="1" s="1"/>
  <c r="AI30" i="1" s="1"/>
  <c r="AM30" i="1"/>
  <c r="AL30" i="1"/>
  <c r="F30" i="1"/>
  <c r="E30" i="1"/>
  <c r="BH29" i="1"/>
  <c r="BG29" i="1"/>
  <c r="BF29" i="1"/>
  <c r="BE29" i="1"/>
  <c r="BD29" i="1"/>
  <c r="BC29" i="1"/>
  <c r="BB29" i="1"/>
  <c r="BA29" i="1"/>
  <c r="AZ29" i="1"/>
  <c r="AY29" i="1"/>
  <c r="AX29" i="1"/>
  <c r="AW29" i="1"/>
  <c r="AV29" i="1"/>
  <c r="AU29" i="1"/>
  <c r="AT29" i="1"/>
  <c r="AS29" i="1"/>
  <c r="AR29" i="1"/>
  <c r="AQ29" i="1"/>
  <c r="AP29" i="1"/>
  <c r="AO29" i="1"/>
  <c r="AN29" i="1"/>
  <c r="AM29" i="1"/>
  <c r="AL29" i="1"/>
  <c r="F29" i="1"/>
  <c r="E29" i="1"/>
  <c r="BH28" i="1"/>
  <c r="BG28" i="1"/>
  <c r="BF28" i="1"/>
  <c r="BE28" i="1"/>
  <c r="BD28" i="1"/>
  <c r="BC28" i="1"/>
  <c r="BB28" i="1"/>
  <c r="BA28" i="1"/>
  <c r="AZ28" i="1"/>
  <c r="AY28" i="1"/>
  <c r="AX28" i="1"/>
  <c r="AW28" i="1"/>
  <c r="AV28" i="1"/>
  <c r="AU28" i="1"/>
  <c r="AT28" i="1"/>
  <c r="AS28" i="1"/>
  <c r="AR28" i="1"/>
  <c r="AQ28" i="1"/>
  <c r="AP28" i="1"/>
  <c r="AO28" i="1"/>
  <c r="AK28" i="1" s="1"/>
  <c r="AI28" i="1" s="1"/>
  <c r="AN28" i="1"/>
  <c r="AM28" i="1"/>
  <c r="AL28" i="1"/>
  <c r="F28" i="1"/>
  <c r="E28" i="1"/>
  <c r="BH27" i="1"/>
  <c r="BG27" i="1"/>
  <c r="BF27" i="1"/>
  <c r="BE27" i="1"/>
  <c r="BD27" i="1"/>
  <c r="BC27" i="1"/>
  <c r="BB27" i="1"/>
  <c r="BA27" i="1"/>
  <c r="AZ27" i="1"/>
  <c r="AY27" i="1"/>
  <c r="AX27" i="1"/>
  <c r="AW27" i="1"/>
  <c r="AV27" i="1"/>
  <c r="AU27" i="1"/>
  <c r="AT27" i="1"/>
  <c r="AS27" i="1"/>
  <c r="AR27" i="1"/>
  <c r="AQ27" i="1"/>
  <c r="AP27" i="1"/>
  <c r="AO27" i="1"/>
  <c r="AN27" i="1"/>
  <c r="AM27" i="1"/>
  <c r="AL27" i="1"/>
  <c r="AK27" i="1" s="1"/>
  <c r="AI27" i="1" s="1"/>
  <c r="F27" i="1"/>
  <c r="E27" i="1"/>
  <c r="BH26" i="1"/>
  <c r="BG26" i="1"/>
  <c r="BF26" i="1"/>
  <c r="BE26" i="1"/>
  <c r="BD26" i="1"/>
  <c r="BC26" i="1"/>
  <c r="BB26" i="1"/>
  <c r="BA26" i="1"/>
  <c r="AZ26" i="1"/>
  <c r="AY26" i="1"/>
  <c r="AX26" i="1"/>
  <c r="AW26" i="1"/>
  <c r="AV26" i="1"/>
  <c r="AU26" i="1"/>
  <c r="AT26" i="1"/>
  <c r="AS26" i="1"/>
  <c r="AR26" i="1"/>
  <c r="AQ26" i="1"/>
  <c r="AP26" i="1"/>
  <c r="AO26" i="1"/>
  <c r="AN26" i="1"/>
  <c r="AM26" i="1"/>
  <c r="AK26" i="1" s="1"/>
  <c r="AI26" i="1" s="1"/>
  <c r="AL26" i="1"/>
  <c r="F26" i="1"/>
  <c r="E26" i="1"/>
  <c r="BH25" i="1"/>
  <c r="BG25" i="1"/>
  <c r="BF25" i="1"/>
  <c r="BE25" i="1"/>
  <c r="BD25" i="1"/>
  <c r="BC25" i="1"/>
  <c r="BB25" i="1"/>
  <c r="BA25" i="1"/>
  <c r="AZ25" i="1"/>
  <c r="AY25" i="1"/>
  <c r="AX25" i="1"/>
  <c r="AW25" i="1"/>
  <c r="AV25" i="1"/>
  <c r="AU25" i="1"/>
  <c r="AT25" i="1"/>
  <c r="AS25" i="1"/>
  <c r="AR25" i="1"/>
  <c r="AQ25" i="1"/>
  <c r="AP25" i="1"/>
  <c r="AO25" i="1"/>
  <c r="AN25" i="1"/>
  <c r="AM25" i="1"/>
  <c r="AL25" i="1"/>
  <c r="F25" i="1"/>
  <c r="E25" i="1"/>
  <c r="BH24" i="1"/>
  <c r="BG24" i="1"/>
  <c r="BF24" i="1"/>
  <c r="BE24" i="1"/>
  <c r="BD24" i="1"/>
  <c r="BC24" i="1"/>
  <c r="BB24" i="1"/>
  <c r="BA24" i="1"/>
  <c r="AZ24" i="1"/>
  <c r="AY24" i="1"/>
  <c r="AX24" i="1"/>
  <c r="AW24" i="1"/>
  <c r="AV24" i="1"/>
  <c r="AU24" i="1"/>
  <c r="AT24" i="1"/>
  <c r="AS24" i="1"/>
  <c r="AR24" i="1"/>
  <c r="AQ24" i="1"/>
  <c r="AP24" i="1"/>
  <c r="AO24" i="1"/>
  <c r="AN24" i="1"/>
  <c r="AM24" i="1"/>
  <c r="AL24" i="1"/>
  <c r="AK24" i="1" s="1"/>
  <c r="AI24" i="1" s="1"/>
  <c r="F24" i="1"/>
  <c r="E24" i="1"/>
  <c r="BH23" i="1"/>
  <c r="BG23" i="1"/>
  <c r="BF23" i="1"/>
  <c r="BE23" i="1"/>
  <c r="BD23" i="1"/>
  <c r="BC23" i="1"/>
  <c r="BB23" i="1"/>
  <c r="BA23" i="1"/>
  <c r="AZ23" i="1"/>
  <c r="AY23" i="1"/>
  <c r="AX23" i="1"/>
  <c r="AW23" i="1"/>
  <c r="AV23" i="1"/>
  <c r="AU23" i="1"/>
  <c r="AT23" i="1"/>
  <c r="AS23" i="1"/>
  <c r="AR23" i="1"/>
  <c r="AQ23" i="1"/>
  <c r="AP23" i="1"/>
  <c r="AO23" i="1"/>
  <c r="AN23" i="1"/>
  <c r="AM23" i="1"/>
  <c r="AL23" i="1"/>
  <c r="AK23" i="1"/>
  <c r="AI23" i="1" s="1"/>
  <c r="F23" i="1"/>
  <c r="E23" i="1"/>
  <c r="BH22" i="1"/>
  <c r="BG22" i="1"/>
  <c r="BF22" i="1"/>
  <c r="BE22" i="1"/>
  <c r="BD22" i="1"/>
  <c r="BC22" i="1"/>
  <c r="BB22" i="1"/>
  <c r="BA22" i="1"/>
  <c r="AZ22" i="1"/>
  <c r="AY22" i="1"/>
  <c r="AX22" i="1"/>
  <c r="AW22" i="1"/>
  <c r="AV22" i="1"/>
  <c r="AU22" i="1"/>
  <c r="AT22" i="1"/>
  <c r="AS22" i="1"/>
  <c r="AR22" i="1"/>
  <c r="AQ22" i="1"/>
  <c r="AP22" i="1"/>
  <c r="AO22" i="1"/>
  <c r="AN22" i="1"/>
  <c r="AK22" i="1" s="1"/>
  <c r="AI22" i="1" s="1"/>
  <c r="AM22" i="1"/>
  <c r="AL22" i="1"/>
  <c r="F22" i="1"/>
  <c r="E22" i="1"/>
  <c r="BH21" i="1"/>
  <c r="BG21" i="1"/>
  <c r="BF21" i="1"/>
  <c r="BE21" i="1"/>
  <c r="BD21" i="1"/>
  <c r="BC21" i="1"/>
  <c r="BB21" i="1"/>
  <c r="BA21" i="1"/>
  <c r="AZ21" i="1"/>
  <c r="AY21" i="1"/>
  <c r="AX21" i="1"/>
  <c r="AW21" i="1"/>
  <c r="AV21" i="1"/>
  <c r="AU21" i="1"/>
  <c r="AT21" i="1"/>
  <c r="AS21" i="1"/>
  <c r="AR21" i="1"/>
  <c r="AQ21" i="1"/>
  <c r="AP21" i="1"/>
  <c r="AO21" i="1"/>
  <c r="AN21" i="1"/>
  <c r="AM21" i="1"/>
  <c r="AL21" i="1"/>
  <c r="F21" i="1"/>
  <c r="E21" i="1"/>
  <c r="BH20" i="1"/>
  <c r="BG20" i="1"/>
  <c r="BF20" i="1"/>
  <c r="BE20" i="1"/>
  <c r="BD20" i="1"/>
  <c r="BC20" i="1"/>
  <c r="BB20" i="1"/>
  <c r="BA20" i="1"/>
  <c r="AZ20" i="1"/>
  <c r="AY20" i="1"/>
  <c r="AX20" i="1"/>
  <c r="AW20" i="1"/>
  <c r="AV20" i="1"/>
  <c r="AU20" i="1"/>
  <c r="AT20" i="1"/>
  <c r="AS20" i="1"/>
  <c r="AR20" i="1"/>
  <c r="AQ20" i="1"/>
  <c r="AP20" i="1"/>
  <c r="AO20" i="1"/>
  <c r="AK20" i="1" s="1"/>
  <c r="AI20" i="1" s="1"/>
  <c r="AN20" i="1"/>
  <c r="AM20" i="1"/>
  <c r="AL20" i="1"/>
  <c r="F20" i="1"/>
  <c r="E20" i="1"/>
  <c r="BH19" i="1"/>
  <c r="BG19" i="1"/>
  <c r="BF19" i="1"/>
  <c r="BE19" i="1"/>
  <c r="BD19" i="1"/>
  <c r="BC19" i="1"/>
  <c r="BB19" i="1"/>
  <c r="BA19" i="1"/>
  <c r="AZ19" i="1"/>
  <c r="AY19" i="1"/>
  <c r="AX19" i="1"/>
  <c r="AW19" i="1"/>
  <c r="AV19" i="1"/>
  <c r="AU19" i="1"/>
  <c r="AT19" i="1"/>
  <c r="AS19" i="1"/>
  <c r="AR19" i="1"/>
  <c r="AQ19" i="1"/>
  <c r="AP19" i="1"/>
  <c r="AO19" i="1"/>
  <c r="AN19" i="1"/>
  <c r="AM19" i="1"/>
  <c r="AL19" i="1"/>
  <c r="AK19" i="1" s="1"/>
  <c r="AI19" i="1" s="1"/>
  <c r="F19" i="1"/>
  <c r="E19" i="1"/>
  <c r="BH18" i="1"/>
  <c r="BG18" i="1"/>
  <c r="BF18" i="1"/>
  <c r="BE18" i="1"/>
  <c r="BD18" i="1"/>
  <c r="BC18" i="1"/>
  <c r="BB18" i="1"/>
  <c r="BA18" i="1"/>
  <c r="AZ18" i="1"/>
  <c r="AY18" i="1"/>
  <c r="AX18" i="1"/>
  <c r="AW18" i="1"/>
  <c r="AV18" i="1"/>
  <c r="AU18" i="1"/>
  <c r="AT18" i="1"/>
  <c r="AS18" i="1"/>
  <c r="AR18" i="1"/>
  <c r="AQ18" i="1"/>
  <c r="AP18" i="1"/>
  <c r="AO18" i="1"/>
  <c r="AN18" i="1"/>
  <c r="AM18" i="1"/>
  <c r="AK18" i="1" s="1"/>
  <c r="AI18" i="1" s="1"/>
  <c r="AL18" i="1"/>
  <c r="F18" i="1"/>
  <c r="E18" i="1"/>
  <c r="BH17" i="1"/>
  <c r="BG17" i="1"/>
  <c r="BF17" i="1"/>
  <c r="BE17" i="1"/>
  <c r="BD17" i="1"/>
  <c r="BC17" i="1"/>
  <c r="BB17" i="1"/>
  <c r="BA17" i="1"/>
  <c r="AZ17" i="1"/>
  <c r="AY17" i="1"/>
  <c r="AX17" i="1"/>
  <c r="AW17" i="1"/>
  <c r="AV17" i="1"/>
  <c r="AU17" i="1"/>
  <c r="AT17" i="1"/>
  <c r="AS17" i="1"/>
  <c r="AR17" i="1"/>
  <c r="AQ17" i="1"/>
  <c r="AP17" i="1"/>
  <c r="AO17" i="1"/>
  <c r="AN17" i="1"/>
  <c r="AM17" i="1"/>
  <c r="AL17" i="1"/>
  <c r="AK17" i="1" s="1"/>
  <c r="AI17" i="1"/>
  <c r="F17" i="1"/>
  <c r="E17" i="1"/>
  <c r="BH16" i="1"/>
  <c r="BG16" i="1"/>
  <c r="BF16" i="1"/>
  <c r="BE16" i="1"/>
  <c r="BD16" i="1"/>
  <c r="BC16" i="1"/>
  <c r="BB16" i="1"/>
  <c r="BA16" i="1"/>
  <c r="AZ16" i="1"/>
  <c r="AY16" i="1"/>
  <c r="AX16" i="1"/>
  <c r="AW16" i="1"/>
  <c r="AV16" i="1"/>
  <c r="AU16" i="1"/>
  <c r="AT16" i="1"/>
  <c r="AS16" i="1"/>
  <c r="AR16" i="1"/>
  <c r="AQ16" i="1"/>
  <c r="AP16" i="1"/>
  <c r="AO16" i="1"/>
  <c r="AN16" i="1"/>
  <c r="AM16" i="1"/>
  <c r="AL16" i="1"/>
  <c r="AK16" i="1" s="1"/>
  <c r="AI16" i="1" s="1"/>
  <c r="F16" i="1"/>
  <c r="E16" i="1"/>
  <c r="BH15" i="1"/>
  <c r="BG15" i="1"/>
  <c r="BF15" i="1"/>
  <c r="BE15" i="1"/>
  <c r="BD15" i="1"/>
  <c r="BC15" i="1"/>
  <c r="BB15" i="1"/>
  <c r="BA15" i="1"/>
  <c r="AZ15" i="1"/>
  <c r="AY15" i="1"/>
  <c r="AX15" i="1"/>
  <c r="AW15" i="1"/>
  <c r="AV15" i="1"/>
  <c r="AU15" i="1"/>
  <c r="AT15" i="1"/>
  <c r="AS15" i="1"/>
  <c r="AR15" i="1"/>
  <c r="AQ15" i="1"/>
  <c r="AP15" i="1"/>
  <c r="AO15" i="1"/>
  <c r="AK15" i="1" s="1"/>
  <c r="AI15" i="1" s="1"/>
  <c r="AN15" i="1"/>
  <c r="AM15" i="1"/>
  <c r="AL15" i="1"/>
  <c r="F15" i="1"/>
  <c r="E15" i="1"/>
  <c r="BH14" i="1"/>
  <c r="BG14" i="1"/>
  <c r="BF14" i="1"/>
  <c r="BE14" i="1"/>
  <c r="BD14" i="1"/>
  <c r="BC14" i="1"/>
  <c r="BB14" i="1"/>
  <c r="BA14" i="1"/>
  <c r="AZ14" i="1"/>
  <c r="AY14" i="1"/>
  <c r="AX14" i="1"/>
  <c r="AW14" i="1"/>
  <c r="AV14" i="1"/>
  <c r="AU14" i="1"/>
  <c r="AT14" i="1"/>
  <c r="AS14" i="1"/>
  <c r="AR14" i="1"/>
  <c r="AQ14" i="1"/>
  <c r="AP14" i="1"/>
  <c r="AO14" i="1"/>
  <c r="AN14" i="1"/>
  <c r="AK14" i="1" s="1"/>
  <c r="AI14" i="1" s="1"/>
  <c r="AM14" i="1"/>
  <c r="AL14" i="1"/>
  <c r="F14" i="1"/>
  <c r="E14" i="1"/>
  <c r="BH13" i="1"/>
  <c r="BG13" i="1"/>
  <c r="BF13" i="1"/>
  <c r="BE13" i="1"/>
  <c r="BD13" i="1"/>
  <c r="BC13" i="1"/>
  <c r="BB13" i="1"/>
  <c r="BA13" i="1"/>
  <c r="AZ13" i="1"/>
  <c r="AY13" i="1"/>
  <c r="AX13" i="1"/>
  <c r="AW13" i="1"/>
  <c r="AV13" i="1"/>
  <c r="AU13" i="1"/>
  <c r="AT13" i="1"/>
  <c r="AS13" i="1"/>
  <c r="AR13" i="1"/>
  <c r="AQ13" i="1"/>
  <c r="AP13" i="1"/>
  <c r="AO13" i="1"/>
  <c r="AN13" i="1"/>
  <c r="AM13" i="1"/>
  <c r="AL13" i="1"/>
  <c r="F13" i="1"/>
  <c r="E13" i="1"/>
  <c r="BH12" i="1"/>
  <c r="BG12" i="1"/>
  <c r="BF12" i="1"/>
  <c r="BE12" i="1"/>
  <c r="BD12" i="1"/>
  <c r="BC12" i="1"/>
  <c r="BB12" i="1"/>
  <c r="BA12" i="1"/>
  <c r="AZ12" i="1"/>
  <c r="AY12" i="1"/>
  <c r="AX12" i="1"/>
  <c r="AW12" i="1"/>
  <c r="AV12" i="1"/>
  <c r="AU12" i="1"/>
  <c r="AT12" i="1"/>
  <c r="AS12" i="1"/>
  <c r="AR12" i="1"/>
  <c r="AQ12" i="1"/>
  <c r="AP12" i="1"/>
  <c r="AO12" i="1"/>
  <c r="AN12" i="1"/>
  <c r="AM12" i="1"/>
  <c r="AL12" i="1"/>
  <c r="AK12" i="1"/>
  <c r="AI12" i="1" s="1"/>
  <c r="F12" i="1"/>
  <c r="E12" i="1"/>
  <c r="BH11" i="1"/>
  <c r="BG11" i="1"/>
  <c r="BF11" i="1"/>
  <c r="BE11" i="1"/>
  <c r="BD11" i="1"/>
  <c r="BC11" i="1"/>
  <c r="BB11" i="1"/>
  <c r="BA11" i="1"/>
  <c r="AZ11" i="1"/>
  <c r="AY11" i="1"/>
  <c r="AX11" i="1"/>
  <c r="AW11" i="1"/>
  <c r="AV11" i="1"/>
  <c r="AU11" i="1"/>
  <c r="AT11" i="1"/>
  <c r="AS11" i="1"/>
  <c r="AR11" i="1"/>
  <c r="AQ11" i="1"/>
  <c r="AP11" i="1"/>
  <c r="AO11" i="1"/>
  <c r="AN11" i="1"/>
  <c r="AM11" i="1"/>
  <c r="AL11" i="1"/>
  <c r="AK11" i="1" s="1"/>
  <c r="AI11" i="1" s="1"/>
  <c r="F11" i="1"/>
  <c r="E11" i="1"/>
  <c r="BH10" i="1"/>
  <c r="BG10" i="1"/>
  <c r="BF10" i="1"/>
  <c r="BE10" i="1"/>
  <c r="BD10" i="1"/>
  <c r="BC10" i="1"/>
  <c r="BB10" i="1"/>
  <c r="BA10" i="1"/>
  <c r="AZ10" i="1"/>
  <c r="AY10" i="1"/>
  <c r="AX10" i="1"/>
  <c r="AW10" i="1"/>
  <c r="AV10" i="1"/>
  <c r="AU10" i="1"/>
  <c r="AT10" i="1"/>
  <c r="AS10" i="1"/>
  <c r="AR10" i="1"/>
  <c r="AQ10" i="1"/>
  <c r="AP10" i="1"/>
  <c r="AO10" i="1"/>
  <c r="AN10" i="1"/>
  <c r="AM10" i="1"/>
  <c r="AK10" i="1" s="1"/>
  <c r="AI10" i="1" s="1"/>
  <c r="AL10" i="1"/>
  <c r="F10" i="1"/>
  <c r="E10" i="1"/>
  <c r="BH9" i="1"/>
  <c r="BG9" i="1"/>
  <c r="BF9" i="1"/>
  <c r="BE9" i="1"/>
  <c r="BD9" i="1"/>
  <c r="BC9" i="1"/>
  <c r="BB9" i="1"/>
  <c r="BA9" i="1"/>
  <c r="AZ9" i="1"/>
  <c r="AY9" i="1"/>
  <c r="AX9" i="1"/>
  <c r="AW9" i="1"/>
  <c r="AV9" i="1"/>
  <c r="AU9" i="1"/>
  <c r="AT9" i="1"/>
  <c r="AS9" i="1"/>
  <c r="AR9" i="1"/>
  <c r="AQ9" i="1"/>
  <c r="AP9" i="1"/>
  <c r="AO9" i="1"/>
  <c r="AN9" i="1"/>
  <c r="AM9" i="1"/>
  <c r="AL9" i="1"/>
  <c r="AK9" i="1" s="1"/>
  <c r="AI9" i="1"/>
  <c r="F9" i="1"/>
  <c r="E9" i="1"/>
  <c r="BH8" i="1"/>
  <c r="BG8" i="1"/>
  <c r="BF8" i="1"/>
  <c r="BE8" i="1"/>
  <c r="BD8" i="1"/>
  <c r="BC8" i="1"/>
  <c r="BB8" i="1"/>
  <c r="BA8" i="1"/>
  <c r="AZ8" i="1"/>
  <c r="AY8" i="1"/>
  <c r="AX8" i="1"/>
  <c r="AW8" i="1"/>
  <c r="AV8" i="1"/>
  <c r="AU8" i="1"/>
  <c r="AT8" i="1"/>
  <c r="AS8" i="1"/>
  <c r="AR8" i="1"/>
  <c r="AQ8" i="1"/>
  <c r="AP8" i="1"/>
  <c r="AO8" i="1"/>
  <c r="AN8" i="1"/>
  <c r="AM8" i="1"/>
  <c r="AL8" i="1"/>
  <c r="AK8" i="1" s="1"/>
  <c r="AI8" i="1" s="1"/>
  <c r="F8" i="1"/>
  <c r="E8" i="1"/>
  <c r="BH7" i="1"/>
  <c r="BG7" i="1"/>
  <c r="BF7" i="1"/>
  <c r="BE7" i="1"/>
  <c r="BD7" i="1"/>
  <c r="BC7" i="1"/>
  <c r="BB7" i="1"/>
  <c r="BA7" i="1"/>
  <c r="AZ7" i="1"/>
  <c r="AY7" i="1"/>
  <c r="AX7" i="1"/>
  <c r="AW7" i="1"/>
  <c r="AV7" i="1"/>
  <c r="AU7" i="1"/>
  <c r="AT7" i="1"/>
  <c r="AS7" i="1"/>
  <c r="AR7" i="1"/>
  <c r="AQ7" i="1"/>
  <c r="AP7" i="1"/>
  <c r="AO7" i="1"/>
  <c r="AN7" i="1"/>
  <c r="AM7" i="1"/>
  <c r="AL7" i="1"/>
  <c r="AK7" i="1"/>
  <c r="AI7" i="1" s="1"/>
  <c r="F7" i="1"/>
  <c r="E7" i="1"/>
  <c r="BH6" i="1"/>
  <c r="BG6" i="1"/>
  <c r="BF6" i="1"/>
  <c r="BE6" i="1"/>
  <c r="BD6" i="1"/>
  <c r="BC6" i="1"/>
  <c r="BB6" i="1"/>
  <c r="BA6" i="1"/>
  <c r="AZ6" i="1"/>
  <c r="AY6" i="1"/>
  <c r="AX6" i="1"/>
  <c r="AW6" i="1"/>
  <c r="AV6" i="1"/>
  <c r="AU6" i="1"/>
  <c r="AT6" i="1"/>
  <c r="AS6" i="1"/>
  <c r="AR6" i="1"/>
  <c r="AQ6" i="1"/>
  <c r="AP6" i="1"/>
  <c r="AO6" i="1"/>
  <c r="AN6" i="1"/>
  <c r="AK6" i="1" s="1"/>
  <c r="AI6" i="1" s="1"/>
  <c r="AM6" i="1"/>
  <c r="AL6" i="1"/>
  <c r="F6" i="1"/>
  <c r="E6" i="1"/>
  <c r="BH5" i="1"/>
  <c r="BG5" i="1"/>
  <c r="BF5" i="1"/>
  <c r="BE5" i="1"/>
  <c r="BD5" i="1"/>
  <c r="BC5" i="1"/>
  <c r="BB5" i="1"/>
  <c r="BA5" i="1"/>
  <c r="AZ5" i="1"/>
  <c r="AY5" i="1"/>
  <c r="AX5" i="1"/>
  <c r="AW5" i="1"/>
  <c r="AV5" i="1"/>
  <c r="AU5" i="1"/>
  <c r="AT5" i="1"/>
  <c r="AS5" i="1"/>
  <c r="AR5" i="1"/>
  <c r="AQ5" i="1"/>
  <c r="AP5" i="1"/>
  <c r="AO5" i="1"/>
  <c r="AN5" i="1"/>
  <c r="AM5" i="1"/>
  <c r="AL5" i="1"/>
  <c r="F5" i="1"/>
  <c r="E5" i="1"/>
  <c r="AK78" i="1" l="1"/>
  <c r="AI78" i="1" s="1"/>
  <c r="AK86" i="1"/>
  <c r="AI86" i="1" s="1"/>
  <c r="AK94" i="1"/>
  <c r="AI94" i="1" s="1"/>
  <c r="AK25" i="1"/>
  <c r="AI25" i="1" s="1"/>
  <c r="AK5" i="1"/>
  <c r="AI5" i="1" s="1"/>
  <c r="AK13" i="1"/>
  <c r="AI13" i="1" s="1"/>
  <c r="AK21" i="1"/>
  <c r="AI21" i="1" s="1"/>
  <c r="AK29" i="1"/>
  <c r="AI29" i="1" s="1"/>
  <c r="AK36" i="1"/>
  <c r="AI36" i="1" s="1"/>
  <c r="AK40" i="1"/>
  <c r="AI40" i="1" s="1"/>
  <c r="AK44" i="1"/>
  <c r="AI44" i="1" s="1"/>
  <c r="AK48" i="1"/>
  <c r="AI48" i="1" s="1"/>
  <c r="AK52" i="1"/>
  <c r="AI52" i="1" s="1"/>
  <c r="AK56" i="1"/>
  <c r="AI56" i="1" s="1"/>
  <c r="AK60" i="1"/>
  <c r="AI60" i="1" s="1"/>
  <c r="AK64" i="1"/>
  <c r="AI64" i="1" s="1"/>
  <c r="AK69" i="1"/>
  <c r="AI69" i="1" s="1"/>
  <c r="AK72" i="1"/>
  <c r="AI72" i="1" s="1"/>
  <c r="AK80" i="1"/>
  <c r="AI80" i="1" s="1"/>
  <c r="AK88" i="1"/>
  <c r="AI88" i="1" s="1"/>
  <c r="AK96" i="1"/>
  <c r="AI96" i="1" s="1"/>
</calcChain>
</file>

<file path=xl/sharedStrings.xml><?xml version="1.0" encoding="utf-8"?>
<sst xmlns="http://schemas.openxmlformats.org/spreadsheetml/2006/main" count="99" uniqueCount="31">
  <si>
    <t>Table TDA-7.  The Dalles Dam Spill Patterns for Juvenile Fish Passage at 40% of Total Project Outflow.</t>
  </si>
  <si>
    <r>
      <t>NWP POC</t>
    </r>
    <r>
      <rPr>
        <b/>
        <sz val="9"/>
        <color theme="1"/>
        <rFont val="Calibri"/>
        <family val="2"/>
        <scheme val="minor"/>
      </rPr>
      <t xml:space="preserve"> - Laurie Ebner</t>
    </r>
  </si>
  <si>
    <t>Changes for 2017 FPP:</t>
  </si>
  <si>
    <t>PROJECT OUTFLOW</t>
  </si>
  <si>
    <t>SPILL</t>
  </si>
  <si>
    <t>TDA 40% Spill Patterns</t>
  </si>
  <si>
    <t>Total</t>
  </si>
  <si>
    <t>None</t>
  </si>
  <si>
    <t>Range (kcfs)</t>
  </si>
  <si>
    <r>
      <t xml:space="preserve">% Range </t>
    </r>
    <r>
      <rPr>
        <b/>
        <vertAlign val="superscript"/>
        <sz val="10"/>
        <color theme="1"/>
        <rFont val="Calibri"/>
        <family val="2"/>
        <scheme val="minor"/>
      </rPr>
      <t>c</t>
    </r>
  </si>
  <si>
    <r>
      <t xml:space="preserve">Vertical Gate Opening (ft) per Spillbay </t>
    </r>
    <r>
      <rPr>
        <b/>
        <vertAlign val="superscript"/>
        <sz val="10"/>
        <color theme="1"/>
        <rFont val="Calibri"/>
        <family val="2"/>
        <scheme val="minor"/>
      </rPr>
      <t>a, b</t>
    </r>
  </si>
  <si>
    <t>Open</t>
  </si>
  <si>
    <t>(kcfs)</t>
  </si>
  <si>
    <t>Low</t>
  </si>
  <si>
    <t>High</t>
  </si>
  <si>
    <t>(ft)</t>
  </si>
  <si>
    <t>Note</t>
  </si>
  <si>
    <t>c, d</t>
  </si>
  <si>
    <t>c</t>
  </si>
  <si>
    <t>c, e</t>
  </si>
  <si>
    <t>c, f</t>
  </si>
  <si>
    <t>g</t>
  </si>
  <si>
    <t>Changes made from this point down.</t>
  </si>
  <si>
    <r>
      <t>a.</t>
    </r>
    <r>
      <rPr>
        <b/>
        <sz val="7"/>
        <color theme="1"/>
        <rFont val="Times New Roman"/>
        <family val="1"/>
      </rPr>
      <t xml:space="preserve">     </t>
    </r>
    <r>
      <rPr>
        <sz val="10"/>
        <color theme="1"/>
        <rFont val="Calibri"/>
        <family val="2"/>
      </rPr>
      <t xml:space="preserve">Spill calculated as a function of total gate opening (ft) at forebay elevation 158.5 feet (revised July 2012). </t>
    </r>
  </si>
  <si>
    <r>
      <t>b.</t>
    </r>
    <r>
      <rPr>
        <b/>
        <sz val="7"/>
        <color theme="1"/>
        <rFont val="Times New Roman"/>
        <family val="1"/>
      </rPr>
      <t xml:space="preserve">    </t>
    </r>
    <r>
      <rPr>
        <sz val="10"/>
        <color theme="1"/>
        <rFont val="Calibri"/>
        <family val="2"/>
      </rPr>
      <t>Highlighted spillbays operationally restricted because of structural or wire rope issues, and will be used only if needed for dam safety.</t>
    </r>
  </si>
  <si>
    <r>
      <t>c.</t>
    </r>
    <r>
      <rPr>
        <b/>
        <sz val="7"/>
        <color theme="1"/>
        <rFont val="Times New Roman"/>
        <family val="1"/>
      </rPr>
      <t xml:space="preserve">     </t>
    </r>
    <r>
      <rPr>
        <sz val="10"/>
        <color theme="1"/>
        <rFont val="Calibri"/>
        <family val="2"/>
      </rPr>
      <t>Uniform spill patterns are critical to increasing juvenile fish survival through the tailrace.  Uniform pattern fixed spill rates will result in hourly spill % within ranges in table.</t>
    </r>
  </si>
  <si>
    <r>
      <t>d.</t>
    </r>
    <r>
      <rPr>
        <b/>
        <sz val="7"/>
        <color theme="1"/>
        <rFont val="Times New Roman"/>
        <family val="1"/>
      </rPr>
      <t xml:space="preserve">    </t>
    </r>
    <r>
      <rPr>
        <sz val="10"/>
        <color theme="1"/>
        <rFont val="Calibri"/>
        <family val="2"/>
      </rPr>
      <t xml:space="preserve">TDA minimum generation requirement = 50 kcfs.  Therefore, 40% spill is not achievable at total river flow &lt;84 kcfs (i.e., minimum generation operation).  </t>
    </r>
  </si>
  <si>
    <r>
      <t>e.</t>
    </r>
    <r>
      <rPr>
        <b/>
        <sz val="7"/>
        <color theme="1"/>
        <rFont val="Times New Roman"/>
        <family val="1"/>
      </rPr>
      <t xml:space="preserve">    </t>
    </r>
    <r>
      <rPr>
        <sz val="10"/>
        <color theme="1"/>
        <rFont val="Calibri"/>
        <family val="2"/>
      </rPr>
      <t xml:space="preserve">At certain flow ranges, spill could exceed ±1% of target spill of 40%.  At total river flow </t>
    </r>
    <r>
      <rPr>
        <u/>
        <sz val="10"/>
        <color theme="1"/>
        <rFont val="Calibri"/>
        <family val="2"/>
      </rPr>
      <t>92,250–161,000</t>
    </r>
    <r>
      <rPr>
        <sz val="10"/>
        <color theme="1"/>
        <rFont val="Calibri"/>
        <family val="2"/>
      </rPr>
      <t xml:space="preserve"> cfs, spill may range from 38.6–41.4% (up to ±1.4% of the 40% rate).  </t>
    </r>
  </si>
  <si>
    <r>
      <t>f.</t>
    </r>
    <r>
      <rPr>
        <b/>
        <sz val="7"/>
        <color theme="1"/>
        <rFont val="Times New Roman"/>
        <family val="1"/>
      </rPr>
      <t xml:space="preserve">      </t>
    </r>
    <r>
      <rPr>
        <sz val="10"/>
        <color theme="1"/>
        <rFont val="Calibri"/>
        <family val="2"/>
      </rPr>
      <t>Minimum gate opening is 4 ft.  At forebay elevation 160 ft, maximum gate opening through bays 1-8 is 14 ft, thus higher bays will be utilized prior to opening any of bays 1-8 more than 14.0 ft.  At lower forebay elevations, gate openings can be increased up to 14.7 feet before utilizing higher bays.</t>
    </r>
  </si>
  <si>
    <t>g.     Maximum gate opening for the TDA tainter gate where the gate controls is 21 feet at a forebay of 155 and 24 feet at a forebay of 160 feet (EM 1110-2-1603).  Restricting gate opening to 18 feet north of the wall and 21 feet south of the wall before we engage restricted bays.</t>
  </si>
  <si>
    <r>
      <t>h.</t>
    </r>
    <r>
      <rPr>
        <b/>
        <sz val="7"/>
        <color theme="1"/>
        <rFont val="Times New Roman"/>
        <family val="1"/>
      </rPr>
      <t xml:space="preserve">     </t>
    </r>
    <r>
      <rPr>
        <sz val="10"/>
        <color theme="1"/>
        <rFont val="Calibri"/>
        <family val="2"/>
      </rPr>
      <t>If gate openings greater than shown in table are needed, to the extent feasible, incrementally increase gate openings.  If all available spillbays are fully open and more flow is needed to limit pool surcharge, use restricted spillbays in following priority order: 10, 11, 13, 16, 18, 19, and 23.  Fully open each bay as needed before moving to next.  Gate 9 must be open once the forebay reaches 161 feet to prevent overtopping of the gate.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</si>
</sst>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4" x14ac:knownFonts="1">
    <font>
      <sz val="11"/>
      <color theme="1"/>
      <name val="Calibri"/>
      <family val="2"/>
      <scheme val="minor"/>
    </font>
    <font>
      <b/>
      <sz val="12"/>
      <color theme="1"/>
      <name val="Times New Roman"/>
      <family val="1"/>
    </font>
    <font>
      <sz val="10"/>
      <color theme="1"/>
      <name val="Calibri"/>
      <family val="2"/>
      <scheme val="minor"/>
    </font>
    <font>
      <b/>
      <sz val="10"/>
      <color theme="1"/>
      <name val="Calibri"/>
      <family val="2"/>
      <scheme val="minor"/>
    </font>
    <font>
      <sz val="9"/>
      <color theme="1"/>
      <name val="Calibri"/>
      <family val="2"/>
      <scheme val="minor"/>
    </font>
    <font>
      <b/>
      <u/>
      <sz val="9"/>
      <color theme="1"/>
      <name val="Calibri"/>
      <family val="2"/>
      <scheme val="minor"/>
    </font>
    <font>
      <b/>
      <sz val="9"/>
      <color theme="1"/>
      <name val="Calibri"/>
      <family val="2"/>
      <scheme val="minor"/>
    </font>
    <font>
      <sz val="9"/>
      <color rgb="FFFF0000"/>
      <name val="Calibri"/>
      <family val="2"/>
      <scheme val="minor"/>
    </font>
    <font>
      <sz val="10"/>
      <color rgb="FFFF0000"/>
      <name val="Calibri"/>
      <family val="2"/>
      <scheme val="minor"/>
    </font>
    <font>
      <b/>
      <vertAlign val="superscript"/>
      <sz val="10"/>
      <color theme="1"/>
      <name val="Calibri"/>
      <family val="2"/>
      <scheme val="minor"/>
    </font>
    <font>
      <b/>
      <sz val="10"/>
      <color theme="1"/>
      <name val="Calibri"/>
      <family val="2"/>
    </font>
    <font>
      <b/>
      <sz val="7"/>
      <color theme="1"/>
      <name val="Times New Roman"/>
      <family val="1"/>
    </font>
    <font>
      <sz val="10"/>
      <color theme="1"/>
      <name val="Calibri"/>
      <family val="2"/>
    </font>
    <font>
      <u/>
      <sz val="10"/>
      <color theme="1"/>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rgb="FFE45D0A"/>
        <bgColor indexed="64"/>
      </patternFill>
    </fill>
    <fill>
      <patternFill patternType="solid">
        <fgColor rgb="FFFF99CC"/>
        <bgColor indexed="64"/>
      </patternFill>
    </fill>
    <fill>
      <patternFill patternType="solid">
        <fgColor rgb="FFFFCC99"/>
        <bgColor indexed="64"/>
      </patternFill>
    </fill>
    <fill>
      <patternFill patternType="solid">
        <fgColor rgb="FFE46D0A"/>
        <bgColor indexed="64"/>
      </patternFill>
    </fill>
    <fill>
      <patternFill patternType="solid">
        <fgColor rgb="FFFFFF00"/>
        <bgColor indexed="64"/>
      </patternFill>
    </fill>
  </fills>
  <borders count="30">
    <border>
      <left/>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87">
    <xf numFmtId="0" fontId="0" fillId="0" borderId="0" xfId="0"/>
    <xf numFmtId="0" fontId="1" fillId="0" borderId="1" xfId="0" applyFont="1" applyBorder="1" applyAlignment="1">
      <alignment vertical="center"/>
    </xf>
    <xf numFmtId="164" fontId="1" fillId="0" borderId="1" xfId="0" applyNumberFormat="1" applyFont="1" applyBorder="1" applyAlignment="1">
      <alignment vertical="center"/>
    </xf>
    <xf numFmtId="0" fontId="2" fillId="0" borderId="0" xfId="0" applyFont="1" applyAlignment="1">
      <alignment horizontal="center" vertical="center"/>
    </xf>
    <xf numFmtId="4" fontId="3"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vertical="center"/>
    </xf>
    <xf numFmtId="0" fontId="7" fillId="0" borderId="0" xfId="0" applyFont="1" applyFill="1" applyAlignment="1">
      <alignment vertical="center"/>
    </xf>
    <xf numFmtId="2" fontId="8" fillId="0" borderId="0" xfId="0" applyNumberFormat="1" applyFont="1" applyAlignment="1">
      <alignment vertical="center"/>
    </xf>
    <xf numFmtId="165" fontId="2" fillId="0" borderId="0" xfId="0" applyNumberFormat="1" applyFont="1" applyAlignment="1">
      <alignment horizontal="center" vertical="center"/>
    </xf>
    <xf numFmtId="0" fontId="3" fillId="2" borderId="6" xfId="0" applyFont="1" applyFill="1" applyBorder="1" applyAlignment="1">
      <alignment horizontal="center" vertical="center"/>
    </xf>
    <xf numFmtId="0" fontId="6" fillId="2" borderId="6" xfId="0" applyFont="1" applyFill="1" applyBorder="1" applyAlignment="1">
      <alignment horizontal="center" vertical="center"/>
    </xf>
    <xf numFmtId="2" fontId="2" fillId="0" borderId="0" xfId="0" applyNumberFormat="1" applyFont="1" applyBorder="1" applyAlignment="1">
      <alignment horizontal="center" vertical="center"/>
    </xf>
    <xf numFmtId="4" fontId="3" fillId="2" borderId="7"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6" fillId="2" borderId="10" xfId="0" applyFont="1" applyFill="1" applyBorder="1" applyAlignment="1">
      <alignment horizontal="center" vertical="center"/>
    </xf>
    <xf numFmtId="4" fontId="3" fillId="2" borderId="11" xfId="0" applyNumberFormat="1" applyFont="1" applyFill="1" applyBorder="1" applyAlignment="1">
      <alignment horizontal="center"/>
    </xf>
    <xf numFmtId="166" fontId="3"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3" fillId="2" borderId="8"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3" borderId="12" xfId="0" applyFont="1" applyFill="1" applyBorder="1" applyAlignment="1">
      <alignment horizontal="center"/>
    </xf>
    <xf numFmtId="0" fontId="3" fillId="4" borderId="12" xfId="0" applyFont="1" applyFill="1" applyBorder="1" applyAlignment="1">
      <alignment horizontal="center"/>
    </xf>
    <xf numFmtId="0" fontId="3" fillId="5" borderId="12" xfId="0" applyFont="1" applyFill="1" applyBorder="1" applyAlignment="1">
      <alignment horizontal="center"/>
    </xf>
    <xf numFmtId="0" fontId="3" fillId="5" borderId="13" xfId="0" applyFont="1" applyFill="1" applyBorder="1" applyAlignment="1">
      <alignment horizontal="center"/>
    </xf>
    <xf numFmtId="0" fontId="3" fillId="2" borderId="10" xfId="0" applyFont="1" applyFill="1" applyBorder="1" applyAlignment="1">
      <alignment horizontal="center"/>
    </xf>
    <xf numFmtId="0" fontId="6" fillId="2" borderId="10" xfId="0" applyFont="1" applyFill="1" applyBorder="1" applyAlignment="1">
      <alignment horizontal="center"/>
    </xf>
    <xf numFmtId="0" fontId="2" fillId="0" borderId="0" xfId="0" applyFont="1" applyAlignment="1">
      <alignment horizontal="center"/>
    </xf>
    <xf numFmtId="165" fontId="7" fillId="0" borderId="0" xfId="0" applyNumberFormat="1" applyFont="1" applyAlignment="1">
      <alignment horizontal="center"/>
    </xf>
    <xf numFmtId="2" fontId="4" fillId="0" borderId="0" xfId="0" applyNumberFormat="1" applyFont="1" applyAlignment="1">
      <alignment horizontal="center"/>
    </xf>
    <xf numFmtId="165" fontId="2" fillId="0" borderId="0" xfId="0" applyNumberFormat="1" applyFont="1" applyAlignment="1">
      <alignment horizontal="center"/>
    </xf>
    <xf numFmtId="166" fontId="3" fillId="0" borderId="14" xfId="0" applyNumberFormat="1" applyFont="1" applyBorder="1" applyAlignment="1">
      <alignment horizontal="center" vertical="center" wrapText="1"/>
    </xf>
    <xf numFmtId="166" fontId="3" fillId="0" borderId="15" xfId="0" applyNumberFormat="1" applyFont="1" applyBorder="1" applyAlignment="1">
      <alignment horizontal="center" vertical="center" wrapText="1"/>
    </xf>
    <xf numFmtId="166" fontId="3" fillId="0" borderId="16" xfId="0" applyNumberFormat="1" applyFont="1" applyBorder="1" applyAlignment="1">
      <alignment horizontal="center" vertical="center" wrapText="1"/>
    </xf>
    <xf numFmtId="164" fontId="3" fillId="0" borderId="17" xfId="0" applyNumberFormat="1" applyFont="1" applyBorder="1" applyAlignment="1">
      <alignment horizontal="center" vertical="center" wrapText="1"/>
    </xf>
    <xf numFmtId="164" fontId="3" fillId="0" borderId="18" xfId="0" applyNumberFormat="1"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3" borderId="20"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3" fillId="0" borderId="22" xfId="0" applyFont="1" applyBorder="1" applyAlignment="1">
      <alignment horizontal="center" vertical="center" wrapText="1"/>
    </xf>
    <xf numFmtId="0" fontId="6" fillId="0" borderId="22" xfId="0" applyFont="1" applyBorder="1" applyAlignment="1">
      <alignment horizontal="center" vertical="center" wrapText="1"/>
    </xf>
    <xf numFmtId="165" fontId="4" fillId="0" borderId="0" xfId="0" applyNumberFormat="1" applyFont="1" applyBorder="1" applyAlignment="1">
      <alignment horizontal="center" vertical="center"/>
    </xf>
    <xf numFmtId="165" fontId="4" fillId="0" borderId="0" xfId="0" applyNumberFormat="1" applyFont="1" applyAlignment="1">
      <alignment horizontal="center" vertical="center"/>
    </xf>
    <xf numFmtId="166" fontId="2" fillId="0" borderId="0" xfId="0" applyNumberFormat="1" applyFont="1" applyAlignment="1">
      <alignment horizontal="center" vertical="center"/>
    </xf>
    <xf numFmtId="166" fontId="3" fillId="0" borderId="23" xfId="0" applyNumberFormat="1" applyFont="1" applyBorder="1" applyAlignment="1">
      <alignment horizontal="center" vertical="center" wrapText="1"/>
    </xf>
    <xf numFmtId="166" fontId="3" fillId="0" borderId="24" xfId="0" applyNumberFormat="1" applyFont="1" applyBorder="1" applyAlignment="1">
      <alignment horizontal="center" vertical="center" wrapText="1"/>
    </xf>
    <xf numFmtId="166" fontId="3" fillId="0" borderId="25" xfId="0" applyNumberFormat="1" applyFont="1" applyBorder="1" applyAlignment="1">
      <alignment horizontal="center" vertical="center" wrapText="1"/>
    </xf>
    <xf numFmtId="164" fontId="3" fillId="0" borderId="26" xfId="0" applyNumberFormat="1" applyFont="1" applyBorder="1" applyAlignment="1">
      <alignment horizontal="center" vertical="center" wrapText="1"/>
    </xf>
    <xf numFmtId="164" fontId="3" fillId="0" borderId="27" xfId="0" applyNumberFormat="1" applyFont="1" applyBorder="1" applyAlignment="1">
      <alignment horizontal="center" vertical="center" wrapText="1"/>
    </xf>
    <xf numFmtId="0" fontId="2" fillId="0" borderId="28" xfId="0" applyFont="1" applyBorder="1" applyAlignment="1">
      <alignment horizontal="center" vertical="center" wrapText="1"/>
    </xf>
    <xf numFmtId="0" fontId="2" fillId="0" borderId="23" xfId="0" applyFont="1" applyBorder="1" applyAlignment="1">
      <alignment horizontal="center" vertical="center" wrapText="1"/>
    </xf>
    <xf numFmtId="0" fontId="2" fillId="6" borderId="23"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3" fillId="0" borderId="29" xfId="0" applyFont="1" applyBorder="1" applyAlignment="1">
      <alignment horizontal="center" vertical="center" wrapText="1"/>
    </xf>
    <xf numFmtId="0" fontId="6" fillId="0" borderId="29" xfId="0" applyFont="1" applyBorder="1" applyAlignment="1">
      <alignment horizontal="center" vertical="center" wrapText="1"/>
    </xf>
    <xf numFmtId="0" fontId="2" fillId="0" borderId="23" xfId="0" applyFont="1" applyBorder="1" applyAlignment="1">
      <alignment horizontal="center" vertical="center"/>
    </xf>
    <xf numFmtId="0" fontId="6" fillId="0" borderId="29" xfId="0" applyFont="1" applyBorder="1" applyAlignment="1">
      <alignment horizontal="center" vertical="center"/>
    </xf>
    <xf numFmtId="0" fontId="3" fillId="0" borderId="27" xfId="0" applyFont="1" applyBorder="1" applyAlignment="1">
      <alignment horizontal="center" vertical="center" wrapText="1"/>
    </xf>
    <xf numFmtId="166" fontId="3" fillId="0" borderId="0" xfId="0" applyNumberFormat="1" applyFont="1" applyAlignment="1">
      <alignment horizontal="center" vertical="center"/>
    </xf>
    <xf numFmtId="0" fontId="3"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164" fontId="3" fillId="0" borderId="0" xfId="0" applyNumberFormat="1" applyFont="1" applyAlignment="1">
      <alignment horizontal="center" vertical="center"/>
    </xf>
    <xf numFmtId="0" fontId="6" fillId="0" borderId="0" xfId="0" applyFont="1" applyAlignment="1">
      <alignment horizontal="center" vertical="center"/>
    </xf>
    <xf numFmtId="166" fontId="3" fillId="2" borderId="2" xfId="0" applyNumberFormat="1" applyFont="1" applyFill="1" applyBorder="1" applyAlignment="1">
      <alignment horizontal="center" vertical="center"/>
    </xf>
    <xf numFmtId="166" fontId="3" fillId="2" borderId="3" xfId="0" applyNumberFormat="1" applyFont="1" applyFill="1" applyBorder="1" applyAlignment="1">
      <alignment horizontal="center" vertical="center"/>
    </xf>
    <xf numFmtId="166" fontId="3" fillId="2" borderId="4" xfId="0" applyNumberFormat="1"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166" fontId="3" fillId="2" borderId="0"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top"/>
    </xf>
    <xf numFmtId="0" fontId="3" fillId="2" borderId="0" xfId="0" applyFont="1" applyFill="1" applyBorder="1" applyAlignment="1">
      <alignment horizontal="center" vertical="top"/>
    </xf>
    <xf numFmtId="0" fontId="10" fillId="0" borderId="0" xfId="0" applyFont="1" applyAlignment="1">
      <alignment horizontal="left" vertical="center" wrapText="1"/>
    </xf>
    <xf numFmtId="0" fontId="12" fillId="0" borderId="0" xfId="0" applyFont="1" applyAlignment="1">
      <alignment horizontal="left" vertical="center" wrapText="1"/>
    </xf>
    <xf numFmtId="165" fontId="6" fillId="7" borderId="0" xfId="0" applyNumberFormat="1" applyFont="1" applyFill="1" applyBorder="1" applyAlignment="1">
      <alignment horizontal="center" vertical="center"/>
    </xf>
    <xf numFmtId="0" fontId="10" fillId="0" borderId="3" xfId="0" applyFont="1" applyBorder="1" applyAlignment="1">
      <alignment horizontal="left" vertical="center"/>
    </xf>
    <xf numFmtId="0" fontId="10" fillId="0" borderId="0" xfId="0" applyFont="1" applyAlignment="1">
      <alignment horizontal="left" vertical="center"/>
    </xf>
  </cellXfs>
  <cellStyles count="1">
    <cellStyle name="Normal" xfId="0" builtinId="0"/>
  </cellStyles>
  <dxfs count="1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69"/>
  <sheetViews>
    <sheetView tabSelected="1" zoomScaleNormal="100" workbookViewId="0">
      <pane ySplit="4" topLeftCell="A26" activePane="bottomLeft" state="frozen"/>
      <selection pane="bottomLeft" activeCell="A151" sqref="A151:AE151"/>
    </sheetView>
  </sheetViews>
  <sheetFormatPr defaultColWidth="8.88671875" defaultRowHeight="13.8" x14ac:dyDescent="0.3"/>
  <cols>
    <col min="1" max="1" width="6.5546875" style="65" customWidth="1"/>
    <col min="2" max="3" width="5.44140625" style="65" bestFit="1" customWidth="1"/>
    <col min="4" max="4" width="5.44140625" style="66" bestFit="1" customWidth="1"/>
    <col min="5" max="5" width="5.6640625" style="69" bestFit="1" customWidth="1"/>
    <col min="6" max="6" width="5.6640625" style="66" bestFit="1" customWidth="1"/>
    <col min="7" max="14" width="5.33203125" style="3" customWidth="1"/>
    <col min="15" max="17" width="3" style="3" customWidth="1"/>
    <col min="18" max="18" width="5.33203125" style="3" customWidth="1"/>
    <col min="19" max="19" width="3" style="3" customWidth="1"/>
    <col min="20" max="21" width="5.33203125" style="3" customWidth="1"/>
    <col min="22" max="22" width="3" style="3" customWidth="1"/>
    <col min="23" max="23" width="5.33203125" style="3" customWidth="1"/>
    <col min="24" max="25" width="3" style="3" customWidth="1"/>
    <col min="26" max="28" width="5.33203125" style="3" customWidth="1"/>
    <col min="29" max="29" width="3" style="3" customWidth="1"/>
    <col min="30" max="30" width="5.44140625" style="4" customWidth="1"/>
    <col min="31" max="31" width="4.44140625" style="70" bestFit="1" customWidth="1"/>
    <col min="32" max="32" width="7.88671875" style="3" bestFit="1" customWidth="1"/>
    <col min="33" max="33" width="18.33203125" style="12" bestFit="1" customWidth="1"/>
    <col min="34" max="34" width="17.6640625" style="3" bestFit="1" customWidth="1"/>
    <col min="35" max="36" width="8.88671875" style="3"/>
    <col min="37" max="37" width="8.88671875" style="9"/>
    <col min="38" max="16384" width="8.88671875" style="3"/>
  </cols>
  <sheetData>
    <row r="1" spans="1:60" ht="16.2" thickBot="1" x14ac:dyDescent="0.35">
      <c r="A1" s="1" t="s">
        <v>0</v>
      </c>
      <c r="B1" s="1"/>
      <c r="C1" s="1"/>
      <c r="D1" s="1"/>
      <c r="E1" s="2"/>
      <c r="F1" s="1"/>
      <c r="G1" s="1"/>
      <c r="H1" s="1"/>
      <c r="I1" s="1"/>
      <c r="J1" s="1"/>
      <c r="K1" s="1"/>
      <c r="L1" s="1"/>
      <c r="M1" s="1"/>
      <c r="N1" s="1"/>
      <c r="O1" s="1"/>
      <c r="P1" s="1"/>
      <c r="Q1" s="1"/>
      <c r="R1" s="1"/>
      <c r="S1" s="1"/>
      <c r="T1" s="1"/>
      <c r="U1" s="1"/>
      <c r="V1" s="1"/>
      <c r="W1" s="1"/>
      <c r="X1" s="1"/>
      <c r="Y1" s="1"/>
      <c r="Z1" s="1"/>
      <c r="AA1" s="1"/>
      <c r="AE1" s="5"/>
      <c r="AG1" s="6" t="s">
        <v>1</v>
      </c>
      <c r="AH1" s="7" t="s">
        <v>2</v>
      </c>
      <c r="AI1" s="8"/>
    </row>
    <row r="2" spans="1:60" x14ac:dyDescent="0.3">
      <c r="A2" s="71" t="s">
        <v>3</v>
      </c>
      <c r="B2" s="72"/>
      <c r="C2" s="73"/>
      <c r="D2" s="74" t="s">
        <v>4</v>
      </c>
      <c r="E2" s="75"/>
      <c r="F2" s="76"/>
      <c r="G2" s="74" t="s">
        <v>5</v>
      </c>
      <c r="H2" s="75"/>
      <c r="I2" s="75"/>
      <c r="J2" s="75"/>
      <c r="K2" s="75"/>
      <c r="L2" s="75"/>
      <c r="M2" s="75"/>
      <c r="N2" s="75"/>
      <c r="O2" s="75"/>
      <c r="P2" s="75"/>
      <c r="Q2" s="75"/>
      <c r="R2" s="75"/>
      <c r="S2" s="75"/>
      <c r="T2" s="75"/>
      <c r="U2" s="75"/>
      <c r="V2" s="75"/>
      <c r="W2" s="75"/>
      <c r="X2" s="75"/>
      <c r="Y2" s="75"/>
      <c r="Z2" s="75"/>
      <c r="AA2" s="75"/>
      <c r="AB2" s="75"/>
      <c r="AC2" s="76"/>
      <c r="AD2" s="10" t="s">
        <v>6</v>
      </c>
      <c r="AE2" s="11"/>
      <c r="AH2" s="8" t="s">
        <v>7</v>
      </c>
    </row>
    <row r="3" spans="1:60" ht="15" x14ac:dyDescent="0.3">
      <c r="A3" s="13" t="s">
        <v>6</v>
      </c>
      <c r="B3" s="77" t="s">
        <v>8</v>
      </c>
      <c r="C3" s="77"/>
      <c r="D3" s="13" t="s">
        <v>6</v>
      </c>
      <c r="E3" s="78" t="s">
        <v>9</v>
      </c>
      <c r="F3" s="79"/>
      <c r="G3" s="80" t="s">
        <v>10</v>
      </c>
      <c r="H3" s="81"/>
      <c r="I3" s="81"/>
      <c r="J3" s="81"/>
      <c r="K3" s="81"/>
      <c r="L3" s="81"/>
      <c r="M3" s="81"/>
      <c r="N3" s="81"/>
      <c r="O3" s="81"/>
      <c r="P3" s="81"/>
      <c r="Q3" s="81"/>
      <c r="R3" s="81"/>
      <c r="S3" s="81"/>
      <c r="T3" s="81"/>
      <c r="U3" s="81"/>
      <c r="V3" s="81"/>
      <c r="W3" s="81"/>
      <c r="X3" s="81"/>
      <c r="Y3" s="81"/>
      <c r="Z3" s="81"/>
      <c r="AA3" s="81"/>
      <c r="AB3" s="81"/>
      <c r="AC3" s="14"/>
      <c r="AD3" s="15" t="s">
        <v>11</v>
      </c>
      <c r="AE3" s="16"/>
    </row>
    <row r="4" spans="1:60" s="29" customFormat="1" ht="14.4" thickBot="1" x14ac:dyDescent="0.35">
      <c r="A4" s="17" t="s">
        <v>12</v>
      </c>
      <c r="B4" s="18" t="s">
        <v>13</v>
      </c>
      <c r="C4" s="18" t="s">
        <v>14</v>
      </c>
      <c r="D4" s="17" t="s">
        <v>12</v>
      </c>
      <c r="E4" s="19" t="s">
        <v>13</v>
      </c>
      <c r="F4" s="20" t="s">
        <v>14</v>
      </c>
      <c r="G4" s="21">
        <v>1</v>
      </c>
      <c r="H4" s="22">
        <v>2</v>
      </c>
      <c r="I4" s="22">
        <v>3</v>
      </c>
      <c r="J4" s="22">
        <v>4</v>
      </c>
      <c r="K4" s="22">
        <v>5</v>
      </c>
      <c r="L4" s="22">
        <v>6</v>
      </c>
      <c r="M4" s="22">
        <v>7</v>
      </c>
      <c r="N4" s="22">
        <v>8</v>
      </c>
      <c r="O4" s="23">
        <v>9</v>
      </c>
      <c r="P4" s="24">
        <v>10</v>
      </c>
      <c r="Q4" s="24">
        <v>11</v>
      </c>
      <c r="R4" s="22">
        <v>12</v>
      </c>
      <c r="S4" s="24">
        <v>13</v>
      </c>
      <c r="T4" s="22">
        <v>14</v>
      </c>
      <c r="U4" s="22">
        <v>15</v>
      </c>
      <c r="V4" s="25">
        <v>16</v>
      </c>
      <c r="W4" s="22">
        <v>17</v>
      </c>
      <c r="X4" s="25">
        <v>18</v>
      </c>
      <c r="Y4" s="25">
        <v>19</v>
      </c>
      <c r="Z4" s="22">
        <v>20</v>
      </c>
      <c r="AA4" s="22">
        <v>21</v>
      </c>
      <c r="AB4" s="22">
        <v>22</v>
      </c>
      <c r="AC4" s="26">
        <v>23</v>
      </c>
      <c r="AD4" s="27" t="s">
        <v>15</v>
      </c>
      <c r="AE4" s="28" t="s">
        <v>16</v>
      </c>
      <c r="AG4" s="30"/>
      <c r="AH4" s="31"/>
      <c r="AK4" s="32"/>
      <c r="AL4" s="21">
        <v>1</v>
      </c>
      <c r="AM4" s="22">
        <v>2</v>
      </c>
      <c r="AN4" s="22">
        <v>3</v>
      </c>
      <c r="AO4" s="22">
        <v>4</v>
      </c>
      <c r="AP4" s="22">
        <v>5</v>
      </c>
      <c r="AQ4" s="22">
        <v>6</v>
      </c>
      <c r="AR4" s="22">
        <v>7</v>
      </c>
      <c r="AS4" s="22">
        <v>8</v>
      </c>
      <c r="AT4" s="23">
        <v>9</v>
      </c>
      <c r="AU4" s="24">
        <v>10</v>
      </c>
      <c r="AV4" s="24">
        <v>11</v>
      </c>
      <c r="AW4" s="22">
        <v>12</v>
      </c>
      <c r="AX4" s="24">
        <v>13</v>
      </c>
      <c r="AY4" s="22">
        <v>14</v>
      </c>
      <c r="AZ4" s="22">
        <v>15</v>
      </c>
      <c r="BA4" s="25">
        <v>16</v>
      </c>
      <c r="BB4" s="22">
        <v>17</v>
      </c>
      <c r="BC4" s="25">
        <v>18</v>
      </c>
      <c r="BD4" s="25">
        <v>19</v>
      </c>
      <c r="BE4" s="22">
        <v>20</v>
      </c>
      <c r="BF4" s="22">
        <v>21</v>
      </c>
      <c r="BG4" s="22">
        <v>22</v>
      </c>
      <c r="BH4" s="26">
        <v>23</v>
      </c>
    </row>
    <row r="5" spans="1:60" x14ac:dyDescent="0.3">
      <c r="A5" s="33">
        <v>61.7</v>
      </c>
      <c r="B5" s="34">
        <v>61.7</v>
      </c>
      <c r="C5" s="34">
        <v>62.45</v>
      </c>
      <c r="D5" s="35">
        <v>11.7</v>
      </c>
      <c r="E5" s="36">
        <f>D5/C5</f>
        <v>0.18734987990392313</v>
      </c>
      <c r="F5" s="37">
        <f>D5/B5</f>
        <v>0.18962722852512154</v>
      </c>
      <c r="G5" s="38"/>
      <c r="H5" s="39"/>
      <c r="I5" s="39"/>
      <c r="J5" s="39"/>
      <c r="K5" s="39"/>
      <c r="L5" s="39"/>
      <c r="M5" s="39">
        <v>4</v>
      </c>
      <c r="N5" s="39">
        <v>4</v>
      </c>
      <c r="O5" s="40"/>
      <c r="P5" s="41"/>
      <c r="Q5" s="41"/>
      <c r="R5" s="39"/>
      <c r="S5" s="41"/>
      <c r="T5" s="39"/>
      <c r="U5" s="39"/>
      <c r="V5" s="42"/>
      <c r="W5" s="39"/>
      <c r="X5" s="42"/>
      <c r="Y5" s="42"/>
      <c r="Z5" s="39"/>
      <c r="AA5" s="39"/>
      <c r="AB5" s="39"/>
      <c r="AC5" s="43"/>
      <c r="AD5" s="44">
        <v>8</v>
      </c>
      <c r="AE5" s="45" t="s">
        <v>17</v>
      </c>
      <c r="AG5" s="46"/>
      <c r="AH5" s="47"/>
      <c r="AI5" s="48">
        <f>D5-AK5</f>
        <v>-0.20740800000000092</v>
      </c>
      <c r="AK5" s="9">
        <f>SUM(AL5:BH5)</f>
        <v>11.907408</v>
      </c>
      <c r="AL5" s="3">
        <f t="shared" ref="AL5:BH16" si="0">G5*1.507118-G5*G5*0.004673</f>
        <v>0</v>
      </c>
      <c r="AM5" s="3">
        <f t="shared" si="0"/>
        <v>0</v>
      </c>
      <c r="AN5" s="3">
        <f t="shared" si="0"/>
        <v>0</v>
      </c>
      <c r="AO5" s="3">
        <f t="shared" si="0"/>
        <v>0</v>
      </c>
      <c r="AP5" s="3">
        <f t="shared" si="0"/>
        <v>0</v>
      </c>
      <c r="AQ5" s="3">
        <f t="shared" si="0"/>
        <v>0</v>
      </c>
      <c r="AR5" s="3">
        <f t="shared" si="0"/>
        <v>5.9537040000000001</v>
      </c>
      <c r="AS5" s="3">
        <f t="shared" si="0"/>
        <v>5.9537040000000001</v>
      </c>
      <c r="AT5" s="3">
        <f t="shared" si="0"/>
        <v>0</v>
      </c>
      <c r="AU5" s="3">
        <f t="shared" si="0"/>
        <v>0</v>
      </c>
      <c r="AV5" s="3">
        <f t="shared" si="0"/>
        <v>0</v>
      </c>
      <c r="AW5" s="3">
        <f t="shared" si="0"/>
        <v>0</v>
      </c>
      <c r="AX5" s="3">
        <f t="shared" si="0"/>
        <v>0</v>
      </c>
      <c r="AY5" s="3">
        <f t="shared" si="0"/>
        <v>0</v>
      </c>
      <c r="AZ5" s="3">
        <f t="shared" si="0"/>
        <v>0</v>
      </c>
      <c r="BA5" s="3">
        <f t="shared" si="0"/>
        <v>0</v>
      </c>
      <c r="BB5" s="3">
        <f t="shared" si="0"/>
        <v>0</v>
      </c>
      <c r="BC5" s="3">
        <f t="shared" si="0"/>
        <v>0</v>
      </c>
      <c r="BD5" s="3">
        <f t="shared" si="0"/>
        <v>0</v>
      </c>
      <c r="BE5" s="3">
        <f t="shared" si="0"/>
        <v>0</v>
      </c>
      <c r="BF5" s="3">
        <f t="shared" si="0"/>
        <v>0</v>
      </c>
      <c r="BG5" s="3">
        <f t="shared" si="0"/>
        <v>0</v>
      </c>
      <c r="BH5" s="3">
        <f t="shared" si="0"/>
        <v>0</v>
      </c>
    </row>
    <row r="6" spans="1:60" x14ac:dyDescent="0.3">
      <c r="A6" s="49">
        <v>63.2</v>
      </c>
      <c r="B6" s="50">
        <v>62.45</v>
      </c>
      <c r="C6" s="50">
        <v>63.9</v>
      </c>
      <c r="D6" s="51">
        <v>13.2</v>
      </c>
      <c r="E6" s="52">
        <f t="shared" ref="E6:E69" si="1">D6/C6</f>
        <v>0.20657276995305163</v>
      </c>
      <c r="F6" s="53">
        <f t="shared" ref="F6:F69" si="2">D6/B6</f>
        <v>0.21136909527622097</v>
      </c>
      <c r="G6" s="54"/>
      <c r="H6" s="55"/>
      <c r="I6" s="55"/>
      <c r="J6" s="55"/>
      <c r="K6" s="55"/>
      <c r="L6" s="55"/>
      <c r="M6" s="55">
        <v>4.5</v>
      </c>
      <c r="N6" s="55">
        <v>4.5</v>
      </c>
      <c r="O6" s="56"/>
      <c r="P6" s="57"/>
      <c r="Q6" s="57"/>
      <c r="R6" s="55"/>
      <c r="S6" s="57"/>
      <c r="T6" s="55"/>
      <c r="U6" s="55"/>
      <c r="V6" s="58"/>
      <c r="W6" s="55"/>
      <c r="X6" s="58"/>
      <c r="Y6" s="58"/>
      <c r="Z6" s="55"/>
      <c r="AA6" s="55"/>
      <c r="AB6" s="55"/>
      <c r="AC6" s="59"/>
      <c r="AD6" s="60">
        <v>9</v>
      </c>
      <c r="AE6" s="61" t="s">
        <v>17</v>
      </c>
      <c r="AG6" s="46"/>
      <c r="AH6" s="47"/>
      <c r="AI6" s="48">
        <f t="shared" ref="AI6:AI69" si="3">D6-AK6</f>
        <v>-0.17480549999999972</v>
      </c>
      <c r="AK6" s="9">
        <f t="shared" ref="AK6:AK69" si="4">SUM(AL6:BH6)</f>
        <v>13.374805499999999</v>
      </c>
      <c r="AL6" s="3">
        <f t="shared" si="0"/>
        <v>0</v>
      </c>
      <c r="AM6" s="3">
        <f t="shared" si="0"/>
        <v>0</v>
      </c>
      <c r="AN6" s="3">
        <f t="shared" si="0"/>
        <v>0</v>
      </c>
      <c r="AO6" s="3">
        <f t="shared" si="0"/>
        <v>0</v>
      </c>
      <c r="AP6" s="3">
        <f t="shared" si="0"/>
        <v>0</v>
      </c>
      <c r="AQ6" s="3">
        <f t="shared" si="0"/>
        <v>0</v>
      </c>
      <c r="AR6" s="3">
        <f t="shared" si="0"/>
        <v>6.6874027499999995</v>
      </c>
      <c r="AS6" s="3">
        <f t="shared" si="0"/>
        <v>6.6874027499999995</v>
      </c>
      <c r="AT6" s="3">
        <f t="shared" si="0"/>
        <v>0</v>
      </c>
      <c r="AU6" s="3">
        <f t="shared" si="0"/>
        <v>0</v>
      </c>
      <c r="AV6" s="3">
        <f t="shared" si="0"/>
        <v>0</v>
      </c>
      <c r="AW6" s="3">
        <f t="shared" si="0"/>
        <v>0</v>
      </c>
      <c r="AX6" s="3">
        <f t="shared" si="0"/>
        <v>0</v>
      </c>
      <c r="AY6" s="3">
        <f t="shared" si="0"/>
        <v>0</v>
      </c>
      <c r="AZ6" s="3">
        <f t="shared" si="0"/>
        <v>0</v>
      </c>
      <c r="BA6" s="3">
        <f t="shared" si="0"/>
        <v>0</v>
      </c>
      <c r="BB6" s="3">
        <f t="shared" si="0"/>
        <v>0</v>
      </c>
      <c r="BC6" s="3">
        <f t="shared" si="0"/>
        <v>0</v>
      </c>
      <c r="BD6" s="3">
        <f t="shared" si="0"/>
        <v>0</v>
      </c>
      <c r="BE6" s="3">
        <f t="shared" si="0"/>
        <v>0</v>
      </c>
      <c r="BF6" s="3">
        <f t="shared" si="0"/>
        <v>0</v>
      </c>
      <c r="BG6" s="3">
        <f t="shared" si="0"/>
        <v>0</v>
      </c>
      <c r="BH6" s="3">
        <f t="shared" si="0"/>
        <v>0</v>
      </c>
    </row>
    <row r="7" spans="1:60" x14ac:dyDescent="0.3">
      <c r="A7" s="49">
        <v>64.599999999999994</v>
      </c>
      <c r="B7" s="50">
        <v>63.9</v>
      </c>
      <c r="C7" s="50">
        <v>65.349999999999994</v>
      </c>
      <c r="D7" s="51">
        <v>14.6</v>
      </c>
      <c r="E7" s="52">
        <f t="shared" si="1"/>
        <v>0.22341239479724562</v>
      </c>
      <c r="F7" s="53">
        <f t="shared" si="2"/>
        <v>0.22848200312989045</v>
      </c>
      <c r="G7" s="54"/>
      <c r="H7" s="55"/>
      <c r="I7" s="55"/>
      <c r="J7" s="55"/>
      <c r="K7" s="55"/>
      <c r="L7" s="55"/>
      <c r="M7" s="55">
        <v>5</v>
      </c>
      <c r="N7" s="55">
        <v>5</v>
      </c>
      <c r="O7" s="56"/>
      <c r="P7" s="57"/>
      <c r="Q7" s="57"/>
      <c r="R7" s="55"/>
      <c r="S7" s="57"/>
      <c r="T7" s="55"/>
      <c r="U7" s="55"/>
      <c r="V7" s="58"/>
      <c r="W7" s="55"/>
      <c r="X7" s="58"/>
      <c r="Y7" s="58"/>
      <c r="Z7" s="55"/>
      <c r="AA7" s="55"/>
      <c r="AB7" s="55"/>
      <c r="AC7" s="59"/>
      <c r="AD7" s="60">
        <v>10</v>
      </c>
      <c r="AE7" s="61" t="s">
        <v>17</v>
      </c>
      <c r="AG7" s="46"/>
      <c r="AH7" s="47"/>
      <c r="AI7" s="48">
        <f t="shared" si="3"/>
        <v>-0.23752999999999957</v>
      </c>
      <c r="AK7" s="9">
        <f t="shared" si="4"/>
        <v>14.837529999999999</v>
      </c>
      <c r="AL7" s="3">
        <f t="shared" si="0"/>
        <v>0</v>
      </c>
      <c r="AM7" s="3">
        <f t="shared" si="0"/>
        <v>0</v>
      </c>
      <c r="AN7" s="3">
        <f t="shared" si="0"/>
        <v>0</v>
      </c>
      <c r="AO7" s="3">
        <f t="shared" si="0"/>
        <v>0</v>
      </c>
      <c r="AP7" s="3">
        <f t="shared" si="0"/>
        <v>0</v>
      </c>
      <c r="AQ7" s="3">
        <f t="shared" si="0"/>
        <v>0</v>
      </c>
      <c r="AR7" s="3">
        <f t="shared" si="0"/>
        <v>7.4187649999999996</v>
      </c>
      <c r="AS7" s="3">
        <f t="shared" si="0"/>
        <v>7.4187649999999996</v>
      </c>
      <c r="AT7" s="3">
        <f t="shared" si="0"/>
        <v>0</v>
      </c>
      <c r="AU7" s="3">
        <f t="shared" si="0"/>
        <v>0</v>
      </c>
      <c r="AV7" s="3">
        <f t="shared" si="0"/>
        <v>0</v>
      </c>
      <c r="AW7" s="3">
        <f t="shared" si="0"/>
        <v>0</v>
      </c>
      <c r="AX7" s="3">
        <f t="shared" si="0"/>
        <v>0</v>
      </c>
      <c r="AY7" s="3">
        <f t="shared" si="0"/>
        <v>0</v>
      </c>
      <c r="AZ7" s="3">
        <f t="shared" si="0"/>
        <v>0</v>
      </c>
      <c r="BA7" s="3">
        <f t="shared" si="0"/>
        <v>0</v>
      </c>
      <c r="BB7" s="3">
        <f t="shared" si="0"/>
        <v>0</v>
      </c>
      <c r="BC7" s="3">
        <f t="shared" si="0"/>
        <v>0</v>
      </c>
      <c r="BD7" s="3">
        <f t="shared" si="0"/>
        <v>0</v>
      </c>
      <c r="BE7" s="3">
        <f t="shared" si="0"/>
        <v>0</v>
      </c>
      <c r="BF7" s="3">
        <f t="shared" si="0"/>
        <v>0</v>
      </c>
      <c r="BG7" s="3">
        <f t="shared" si="0"/>
        <v>0</v>
      </c>
      <c r="BH7" s="3">
        <f t="shared" si="0"/>
        <v>0</v>
      </c>
    </row>
    <row r="8" spans="1:60" x14ac:dyDescent="0.3">
      <c r="A8" s="49">
        <v>66.099999999999994</v>
      </c>
      <c r="B8" s="50">
        <v>65.349999999999994</v>
      </c>
      <c r="C8" s="50">
        <v>66.849999999999994</v>
      </c>
      <c r="D8" s="51">
        <v>16.100000000000001</v>
      </c>
      <c r="E8" s="52">
        <f t="shared" si="1"/>
        <v>0.24083769633507857</v>
      </c>
      <c r="F8" s="53">
        <f t="shared" si="2"/>
        <v>0.24636572302983936</v>
      </c>
      <c r="G8" s="54"/>
      <c r="H8" s="55"/>
      <c r="I8" s="55"/>
      <c r="J8" s="55"/>
      <c r="K8" s="55"/>
      <c r="L8" s="55"/>
      <c r="M8" s="55">
        <v>5.5</v>
      </c>
      <c r="N8" s="55">
        <v>5.5</v>
      </c>
      <c r="O8" s="56"/>
      <c r="P8" s="57"/>
      <c r="Q8" s="57"/>
      <c r="R8" s="55"/>
      <c r="S8" s="57"/>
      <c r="T8" s="55"/>
      <c r="U8" s="55"/>
      <c r="V8" s="58"/>
      <c r="W8" s="55"/>
      <c r="X8" s="58"/>
      <c r="Y8" s="58"/>
      <c r="Z8" s="55"/>
      <c r="AA8" s="55"/>
      <c r="AB8" s="55"/>
      <c r="AC8" s="59"/>
      <c r="AD8" s="60">
        <v>11</v>
      </c>
      <c r="AE8" s="61" t="s">
        <v>17</v>
      </c>
      <c r="AG8" s="46"/>
      <c r="AH8" s="47"/>
      <c r="AI8" s="48">
        <f t="shared" si="3"/>
        <v>-0.19558149999999941</v>
      </c>
      <c r="AK8" s="9">
        <f t="shared" si="4"/>
        <v>16.295581500000001</v>
      </c>
      <c r="AL8" s="3">
        <f t="shared" si="0"/>
        <v>0</v>
      </c>
      <c r="AM8" s="3">
        <f t="shared" si="0"/>
        <v>0</v>
      </c>
      <c r="AN8" s="3">
        <f t="shared" si="0"/>
        <v>0</v>
      </c>
      <c r="AO8" s="3">
        <f t="shared" si="0"/>
        <v>0</v>
      </c>
      <c r="AP8" s="3">
        <f t="shared" si="0"/>
        <v>0</v>
      </c>
      <c r="AQ8" s="3">
        <f t="shared" si="0"/>
        <v>0</v>
      </c>
      <c r="AR8" s="3">
        <f t="shared" si="0"/>
        <v>8.1477907500000004</v>
      </c>
      <c r="AS8" s="3">
        <f t="shared" si="0"/>
        <v>8.1477907500000004</v>
      </c>
      <c r="AT8" s="3">
        <f t="shared" si="0"/>
        <v>0</v>
      </c>
      <c r="AU8" s="3">
        <f t="shared" si="0"/>
        <v>0</v>
      </c>
      <c r="AV8" s="3">
        <f t="shared" si="0"/>
        <v>0</v>
      </c>
      <c r="AW8" s="3">
        <f t="shared" si="0"/>
        <v>0</v>
      </c>
      <c r="AX8" s="3">
        <f t="shared" si="0"/>
        <v>0</v>
      </c>
      <c r="AY8" s="3">
        <f t="shared" si="0"/>
        <v>0</v>
      </c>
      <c r="AZ8" s="3">
        <f t="shared" si="0"/>
        <v>0</v>
      </c>
      <c r="BA8" s="3">
        <f t="shared" si="0"/>
        <v>0</v>
      </c>
      <c r="BB8" s="3">
        <f t="shared" si="0"/>
        <v>0</v>
      </c>
      <c r="BC8" s="3">
        <f t="shared" si="0"/>
        <v>0</v>
      </c>
      <c r="BD8" s="3">
        <f t="shared" si="0"/>
        <v>0</v>
      </c>
      <c r="BE8" s="3">
        <f t="shared" si="0"/>
        <v>0</v>
      </c>
      <c r="BF8" s="3">
        <f t="shared" si="0"/>
        <v>0</v>
      </c>
      <c r="BG8" s="3">
        <f t="shared" si="0"/>
        <v>0</v>
      </c>
      <c r="BH8" s="3">
        <f t="shared" si="0"/>
        <v>0</v>
      </c>
    </row>
    <row r="9" spans="1:60" x14ac:dyDescent="0.3">
      <c r="A9" s="49">
        <v>67.599999999999994</v>
      </c>
      <c r="B9" s="50">
        <v>66.849999999999994</v>
      </c>
      <c r="C9" s="50">
        <v>68.3</v>
      </c>
      <c r="D9" s="51">
        <v>17.600000000000001</v>
      </c>
      <c r="E9" s="52">
        <f t="shared" si="1"/>
        <v>0.25768667642752563</v>
      </c>
      <c r="F9" s="53">
        <f t="shared" si="2"/>
        <v>0.26327599102468219</v>
      </c>
      <c r="G9" s="54"/>
      <c r="H9" s="55"/>
      <c r="I9" s="55"/>
      <c r="J9" s="55"/>
      <c r="K9" s="55"/>
      <c r="L9" s="55"/>
      <c r="M9" s="55">
        <v>6</v>
      </c>
      <c r="N9" s="55">
        <v>6</v>
      </c>
      <c r="O9" s="56"/>
      <c r="P9" s="57"/>
      <c r="Q9" s="57"/>
      <c r="R9" s="55"/>
      <c r="S9" s="57"/>
      <c r="T9" s="55"/>
      <c r="U9" s="55"/>
      <c r="V9" s="58"/>
      <c r="W9" s="55"/>
      <c r="X9" s="58"/>
      <c r="Y9" s="58"/>
      <c r="Z9" s="55"/>
      <c r="AA9" s="55"/>
      <c r="AB9" s="55"/>
      <c r="AC9" s="59"/>
      <c r="AD9" s="60">
        <v>12</v>
      </c>
      <c r="AE9" s="61" t="s">
        <v>17</v>
      </c>
      <c r="AG9" s="46"/>
      <c r="AH9" s="47"/>
      <c r="AI9" s="48">
        <f t="shared" si="3"/>
        <v>-0.14895999999999887</v>
      </c>
      <c r="AK9" s="9">
        <f t="shared" si="4"/>
        <v>17.74896</v>
      </c>
      <c r="AL9" s="3">
        <f t="shared" si="0"/>
        <v>0</v>
      </c>
      <c r="AM9" s="3">
        <f t="shared" si="0"/>
        <v>0</v>
      </c>
      <c r="AN9" s="3">
        <f t="shared" si="0"/>
        <v>0</v>
      </c>
      <c r="AO9" s="3">
        <f t="shared" si="0"/>
        <v>0</v>
      </c>
      <c r="AP9" s="3">
        <f t="shared" si="0"/>
        <v>0</v>
      </c>
      <c r="AQ9" s="3">
        <f t="shared" si="0"/>
        <v>0</v>
      </c>
      <c r="AR9" s="3">
        <f t="shared" si="0"/>
        <v>8.8744800000000001</v>
      </c>
      <c r="AS9" s="3">
        <f t="shared" si="0"/>
        <v>8.8744800000000001</v>
      </c>
      <c r="AT9" s="3">
        <f t="shared" si="0"/>
        <v>0</v>
      </c>
      <c r="AU9" s="3">
        <f t="shared" si="0"/>
        <v>0</v>
      </c>
      <c r="AV9" s="3">
        <f t="shared" si="0"/>
        <v>0</v>
      </c>
      <c r="AW9" s="3">
        <f t="shared" si="0"/>
        <v>0</v>
      </c>
      <c r="AX9" s="3">
        <f t="shared" si="0"/>
        <v>0</v>
      </c>
      <c r="AY9" s="3">
        <f t="shared" si="0"/>
        <v>0</v>
      </c>
      <c r="AZ9" s="3">
        <f t="shared" si="0"/>
        <v>0</v>
      </c>
      <c r="BA9" s="3">
        <f t="shared" si="0"/>
        <v>0</v>
      </c>
      <c r="BB9" s="3">
        <f t="shared" si="0"/>
        <v>0</v>
      </c>
      <c r="BC9" s="3">
        <f t="shared" si="0"/>
        <v>0</v>
      </c>
      <c r="BD9" s="3">
        <f t="shared" si="0"/>
        <v>0</v>
      </c>
      <c r="BE9" s="3">
        <f t="shared" si="0"/>
        <v>0</v>
      </c>
      <c r="BF9" s="3">
        <f t="shared" si="0"/>
        <v>0</v>
      </c>
      <c r="BG9" s="3">
        <f t="shared" si="0"/>
        <v>0</v>
      </c>
      <c r="BH9" s="3">
        <f t="shared" si="0"/>
        <v>0</v>
      </c>
    </row>
    <row r="10" spans="1:60" x14ac:dyDescent="0.3">
      <c r="A10" s="49">
        <v>69</v>
      </c>
      <c r="B10" s="50">
        <v>68.3</v>
      </c>
      <c r="C10" s="50">
        <v>69.75</v>
      </c>
      <c r="D10" s="51">
        <v>19</v>
      </c>
      <c r="E10" s="52">
        <f t="shared" si="1"/>
        <v>0.27240143369175629</v>
      </c>
      <c r="F10" s="53">
        <f t="shared" si="2"/>
        <v>0.27818448023426062</v>
      </c>
      <c r="G10" s="54"/>
      <c r="H10" s="55"/>
      <c r="I10" s="55"/>
      <c r="J10" s="55"/>
      <c r="K10" s="55"/>
      <c r="L10" s="55"/>
      <c r="M10" s="55">
        <v>6.5</v>
      </c>
      <c r="N10" s="55">
        <v>6.5</v>
      </c>
      <c r="O10" s="56"/>
      <c r="P10" s="57"/>
      <c r="Q10" s="57"/>
      <c r="R10" s="55"/>
      <c r="S10" s="57"/>
      <c r="T10" s="55"/>
      <c r="U10" s="55"/>
      <c r="V10" s="58"/>
      <c r="W10" s="55"/>
      <c r="X10" s="58"/>
      <c r="Y10" s="58"/>
      <c r="Z10" s="55"/>
      <c r="AA10" s="55"/>
      <c r="AB10" s="55"/>
      <c r="AC10" s="59"/>
      <c r="AD10" s="60">
        <v>13</v>
      </c>
      <c r="AE10" s="61" t="s">
        <v>17</v>
      </c>
      <c r="AG10" s="46"/>
      <c r="AH10" s="47"/>
      <c r="AI10" s="48">
        <f t="shared" si="3"/>
        <v>-0.19766549999999938</v>
      </c>
      <c r="AK10" s="9">
        <f t="shared" si="4"/>
        <v>19.197665499999999</v>
      </c>
      <c r="AL10" s="3">
        <f t="shared" si="0"/>
        <v>0</v>
      </c>
      <c r="AM10" s="3">
        <f t="shared" si="0"/>
        <v>0</v>
      </c>
      <c r="AN10" s="3">
        <f t="shared" si="0"/>
        <v>0</v>
      </c>
      <c r="AO10" s="3">
        <f t="shared" si="0"/>
        <v>0</v>
      </c>
      <c r="AP10" s="3">
        <f t="shared" si="0"/>
        <v>0</v>
      </c>
      <c r="AQ10" s="3">
        <f t="shared" si="0"/>
        <v>0</v>
      </c>
      <c r="AR10" s="3">
        <f t="shared" si="0"/>
        <v>9.5988327499999997</v>
      </c>
      <c r="AS10" s="3">
        <f t="shared" si="0"/>
        <v>9.5988327499999997</v>
      </c>
      <c r="AT10" s="3">
        <f t="shared" si="0"/>
        <v>0</v>
      </c>
      <c r="AU10" s="3">
        <f t="shared" si="0"/>
        <v>0</v>
      </c>
      <c r="AV10" s="3">
        <f t="shared" si="0"/>
        <v>0</v>
      </c>
      <c r="AW10" s="3">
        <f t="shared" si="0"/>
        <v>0</v>
      </c>
      <c r="AX10" s="3">
        <f t="shared" si="0"/>
        <v>0</v>
      </c>
      <c r="AY10" s="3">
        <f t="shared" si="0"/>
        <v>0</v>
      </c>
      <c r="AZ10" s="3">
        <f t="shared" si="0"/>
        <v>0</v>
      </c>
      <c r="BA10" s="3">
        <f t="shared" si="0"/>
        <v>0</v>
      </c>
      <c r="BB10" s="3">
        <f t="shared" si="0"/>
        <v>0</v>
      </c>
      <c r="BC10" s="3">
        <f t="shared" si="0"/>
        <v>0</v>
      </c>
      <c r="BD10" s="3">
        <f t="shared" si="0"/>
        <v>0</v>
      </c>
      <c r="BE10" s="3">
        <f t="shared" si="0"/>
        <v>0</v>
      </c>
      <c r="BF10" s="3">
        <f t="shared" si="0"/>
        <v>0</v>
      </c>
      <c r="BG10" s="3">
        <f t="shared" si="0"/>
        <v>0</v>
      </c>
      <c r="BH10" s="3">
        <f t="shared" si="0"/>
        <v>0</v>
      </c>
    </row>
    <row r="11" spans="1:60" x14ac:dyDescent="0.3">
      <c r="A11" s="49">
        <v>70.5</v>
      </c>
      <c r="B11" s="50">
        <v>69.75</v>
      </c>
      <c r="C11" s="50">
        <v>71.2</v>
      </c>
      <c r="D11" s="51">
        <v>20.5</v>
      </c>
      <c r="E11" s="52">
        <f t="shared" si="1"/>
        <v>0.28792134831460675</v>
      </c>
      <c r="F11" s="53">
        <f t="shared" si="2"/>
        <v>0.29390681003584229</v>
      </c>
      <c r="G11" s="54"/>
      <c r="H11" s="55"/>
      <c r="I11" s="55"/>
      <c r="J11" s="55"/>
      <c r="K11" s="55"/>
      <c r="L11" s="55"/>
      <c r="M11" s="55">
        <v>7</v>
      </c>
      <c r="N11" s="55">
        <v>7</v>
      </c>
      <c r="O11" s="56"/>
      <c r="P11" s="57"/>
      <c r="Q11" s="57"/>
      <c r="R11" s="55"/>
      <c r="S11" s="57"/>
      <c r="T11" s="55"/>
      <c r="U11" s="55"/>
      <c r="V11" s="58"/>
      <c r="W11" s="55"/>
      <c r="X11" s="58"/>
      <c r="Y11" s="58"/>
      <c r="Z11" s="55"/>
      <c r="AA11" s="55"/>
      <c r="AB11" s="55"/>
      <c r="AC11" s="59"/>
      <c r="AD11" s="60">
        <v>14</v>
      </c>
      <c r="AE11" s="61" t="s">
        <v>17</v>
      </c>
      <c r="AG11" s="46"/>
      <c r="AH11" s="47"/>
      <c r="AI11" s="48">
        <f t="shared" si="3"/>
        <v>-0.1416979999999981</v>
      </c>
      <c r="AK11" s="9">
        <f t="shared" si="4"/>
        <v>20.641697999999998</v>
      </c>
      <c r="AL11" s="3">
        <f t="shared" si="0"/>
        <v>0</v>
      </c>
      <c r="AM11" s="3">
        <f t="shared" si="0"/>
        <v>0</v>
      </c>
      <c r="AN11" s="3">
        <f t="shared" si="0"/>
        <v>0</v>
      </c>
      <c r="AO11" s="3">
        <f t="shared" si="0"/>
        <v>0</v>
      </c>
      <c r="AP11" s="3">
        <f t="shared" si="0"/>
        <v>0</v>
      </c>
      <c r="AQ11" s="3">
        <f t="shared" si="0"/>
        <v>0</v>
      </c>
      <c r="AR11" s="3">
        <f t="shared" si="0"/>
        <v>10.320848999999999</v>
      </c>
      <c r="AS11" s="3">
        <f t="shared" si="0"/>
        <v>10.320848999999999</v>
      </c>
      <c r="AT11" s="3">
        <f t="shared" si="0"/>
        <v>0</v>
      </c>
      <c r="AU11" s="3">
        <f t="shared" si="0"/>
        <v>0</v>
      </c>
      <c r="AV11" s="3">
        <f t="shared" si="0"/>
        <v>0</v>
      </c>
      <c r="AW11" s="3">
        <f t="shared" si="0"/>
        <v>0</v>
      </c>
      <c r="AX11" s="3">
        <f t="shared" si="0"/>
        <v>0</v>
      </c>
      <c r="AY11" s="3">
        <f t="shared" si="0"/>
        <v>0</v>
      </c>
      <c r="AZ11" s="3">
        <f t="shared" si="0"/>
        <v>0</v>
      </c>
      <c r="BA11" s="3">
        <f t="shared" si="0"/>
        <v>0</v>
      </c>
      <c r="BB11" s="3">
        <f t="shared" si="0"/>
        <v>0</v>
      </c>
      <c r="BC11" s="3">
        <f t="shared" si="0"/>
        <v>0</v>
      </c>
      <c r="BD11" s="3">
        <f t="shared" si="0"/>
        <v>0</v>
      </c>
      <c r="BE11" s="3">
        <f t="shared" si="0"/>
        <v>0</v>
      </c>
      <c r="BF11" s="3">
        <f t="shared" si="0"/>
        <v>0</v>
      </c>
      <c r="BG11" s="3">
        <f t="shared" si="0"/>
        <v>0</v>
      </c>
      <c r="BH11" s="3">
        <f t="shared" si="0"/>
        <v>0</v>
      </c>
    </row>
    <row r="12" spans="1:60" x14ac:dyDescent="0.3">
      <c r="A12" s="49">
        <v>71.900000000000006</v>
      </c>
      <c r="B12" s="50">
        <v>71.2</v>
      </c>
      <c r="C12" s="50">
        <v>72.599999999999994</v>
      </c>
      <c r="D12" s="51">
        <v>21.9</v>
      </c>
      <c r="E12" s="52">
        <f t="shared" si="1"/>
        <v>0.30165289256198347</v>
      </c>
      <c r="F12" s="53">
        <f t="shared" si="2"/>
        <v>0.30758426966292129</v>
      </c>
      <c r="G12" s="54"/>
      <c r="H12" s="55"/>
      <c r="I12" s="55"/>
      <c r="J12" s="55"/>
      <c r="K12" s="55"/>
      <c r="L12" s="55"/>
      <c r="M12" s="55">
        <v>7.5</v>
      </c>
      <c r="N12" s="55">
        <v>7.5</v>
      </c>
      <c r="O12" s="56"/>
      <c r="P12" s="57"/>
      <c r="Q12" s="57"/>
      <c r="R12" s="55"/>
      <c r="S12" s="57"/>
      <c r="T12" s="55"/>
      <c r="U12" s="55"/>
      <c r="V12" s="58"/>
      <c r="W12" s="55"/>
      <c r="X12" s="58"/>
      <c r="Y12" s="58"/>
      <c r="Z12" s="55"/>
      <c r="AA12" s="55"/>
      <c r="AB12" s="55"/>
      <c r="AC12" s="59"/>
      <c r="AD12" s="60">
        <v>15</v>
      </c>
      <c r="AE12" s="61" t="s">
        <v>17</v>
      </c>
      <c r="AG12" s="46"/>
      <c r="AH12" s="47"/>
      <c r="AI12" s="48">
        <f t="shared" si="3"/>
        <v>-0.18105750000000143</v>
      </c>
      <c r="AK12" s="9">
        <f t="shared" si="4"/>
        <v>22.0810575</v>
      </c>
      <c r="AL12" s="3">
        <f t="shared" si="0"/>
        <v>0</v>
      </c>
      <c r="AM12" s="3">
        <f t="shared" si="0"/>
        <v>0</v>
      </c>
      <c r="AN12" s="3">
        <f t="shared" si="0"/>
        <v>0</v>
      </c>
      <c r="AO12" s="3">
        <f t="shared" si="0"/>
        <v>0</v>
      </c>
      <c r="AP12" s="3">
        <f t="shared" si="0"/>
        <v>0</v>
      </c>
      <c r="AQ12" s="3">
        <f t="shared" si="0"/>
        <v>0</v>
      </c>
      <c r="AR12" s="3">
        <f t="shared" si="0"/>
        <v>11.04052875</v>
      </c>
      <c r="AS12" s="3">
        <f t="shared" si="0"/>
        <v>11.04052875</v>
      </c>
      <c r="AT12" s="3">
        <f t="shared" si="0"/>
        <v>0</v>
      </c>
      <c r="AU12" s="3">
        <f t="shared" si="0"/>
        <v>0</v>
      </c>
      <c r="AV12" s="3">
        <f t="shared" si="0"/>
        <v>0</v>
      </c>
      <c r="AW12" s="3">
        <f t="shared" si="0"/>
        <v>0</v>
      </c>
      <c r="AX12" s="3">
        <f t="shared" si="0"/>
        <v>0</v>
      </c>
      <c r="AY12" s="3">
        <f t="shared" si="0"/>
        <v>0</v>
      </c>
      <c r="AZ12" s="3">
        <f t="shared" si="0"/>
        <v>0</v>
      </c>
      <c r="BA12" s="3">
        <f t="shared" si="0"/>
        <v>0</v>
      </c>
      <c r="BB12" s="3">
        <f t="shared" si="0"/>
        <v>0</v>
      </c>
      <c r="BC12" s="3">
        <f t="shared" si="0"/>
        <v>0</v>
      </c>
      <c r="BD12" s="3">
        <f t="shared" si="0"/>
        <v>0</v>
      </c>
      <c r="BE12" s="3">
        <f t="shared" si="0"/>
        <v>0</v>
      </c>
      <c r="BF12" s="3">
        <f t="shared" si="0"/>
        <v>0</v>
      </c>
      <c r="BG12" s="3">
        <f t="shared" si="0"/>
        <v>0</v>
      </c>
      <c r="BH12" s="3">
        <f t="shared" si="0"/>
        <v>0</v>
      </c>
    </row>
    <row r="13" spans="1:60" x14ac:dyDescent="0.3">
      <c r="A13" s="49">
        <v>73.3</v>
      </c>
      <c r="B13" s="50">
        <v>72.599999999999994</v>
      </c>
      <c r="C13" s="50">
        <v>74.05</v>
      </c>
      <c r="D13" s="51">
        <v>23.3</v>
      </c>
      <c r="E13" s="52">
        <f t="shared" si="1"/>
        <v>0.31465226198514518</v>
      </c>
      <c r="F13" s="53">
        <f t="shared" si="2"/>
        <v>0.32093663911845732</v>
      </c>
      <c r="G13" s="54"/>
      <c r="H13" s="55"/>
      <c r="I13" s="55"/>
      <c r="J13" s="55"/>
      <c r="K13" s="55"/>
      <c r="L13" s="55"/>
      <c r="M13" s="62">
        <v>8</v>
      </c>
      <c r="N13" s="55">
        <v>8</v>
      </c>
      <c r="O13" s="56"/>
      <c r="P13" s="57"/>
      <c r="Q13" s="57"/>
      <c r="R13" s="55"/>
      <c r="S13" s="57"/>
      <c r="T13" s="55"/>
      <c r="U13" s="55"/>
      <c r="V13" s="58"/>
      <c r="W13" s="55"/>
      <c r="X13" s="58"/>
      <c r="Y13" s="58"/>
      <c r="Z13" s="55"/>
      <c r="AA13" s="55"/>
      <c r="AB13" s="55"/>
      <c r="AC13" s="59"/>
      <c r="AD13" s="60">
        <v>16</v>
      </c>
      <c r="AE13" s="61" t="s">
        <v>17</v>
      </c>
      <c r="AG13" s="46"/>
      <c r="AH13" s="47"/>
      <c r="AI13" s="48">
        <f t="shared" si="3"/>
        <v>-0.21574399999999727</v>
      </c>
      <c r="AK13" s="9">
        <f t="shared" si="4"/>
        <v>23.515743999999998</v>
      </c>
      <c r="AL13" s="3">
        <f t="shared" si="0"/>
        <v>0</v>
      </c>
      <c r="AM13" s="3">
        <f t="shared" si="0"/>
        <v>0</v>
      </c>
      <c r="AN13" s="3">
        <f t="shared" si="0"/>
        <v>0</v>
      </c>
      <c r="AO13" s="3">
        <f t="shared" si="0"/>
        <v>0</v>
      </c>
      <c r="AP13" s="3">
        <f t="shared" si="0"/>
        <v>0</v>
      </c>
      <c r="AQ13" s="3">
        <f t="shared" si="0"/>
        <v>0</v>
      </c>
      <c r="AR13" s="3">
        <f t="shared" si="0"/>
        <v>11.757871999999999</v>
      </c>
      <c r="AS13" s="3">
        <f t="shared" si="0"/>
        <v>11.757871999999999</v>
      </c>
      <c r="AT13" s="3">
        <f t="shared" si="0"/>
        <v>0</v>
      </c>
      <c r="AU13" s="3">
        <f t="shared" si="0"/>
        <v>0</v>
      </c>
      <c r="AV13" s="3">
        <f t="shared" si="0"/>
        <v>0</v>
      </c>
      <c r="AW13" s="3">
        <f t="shared" si="0"/>
        <v>0</v>
      </c>
      <c r="AX13" s="3">
        <f t="shared" si="0"/>
        <v>0</v>
      </c>
      <c r="AY13" s="3">
        <f t="shared" si="0"/>
        <v>0</v>
      </c>
      <c r="AZ13" s="3">
        <f t="shared" si="0"/>
        <v>0</v>
      </c>
      <c r="BA13" s="3">
        <f t="shared" si="0"/>
        <v>0</v>
      </c>
      <c r="BB13" s="3">
        <f t="shared" si="0"/>
        <v>0</v>
      </c>
      <c r="BC13" s="3">
        <f t="shared" si="0"/>
        <v>0</v>
      </c>
      <c r="BD13" s="3">
        <f t="shared" si="0"/>
        <v>0</v>
      </c>
      <c r="BE13" s="3">
        <f t="shared" si="0"/>
        <v>0</v>
      </c>
      <c r="BF13" s="3">
        <f t="shared" si="0"/>
        <v>0</v>
      </c>
      <c r="BG13" s="3">
        <f t="shared" si="0"/>
        <v>0</v>
      </c>
      <c r="BH13" s="3">
        <f t="shared" si="0"/>
        <v>0</v>
      </c>
    </row>
    <row r="14" spans="1:60" x14ac:dyDescent="0.3">
      <c r="A14" s="49">
        <v>74.8</v>
      </c>
      <c r="B14" s="50">
        <v>74.05</v>
      </c>
      <c r="C14" s="50">
        <v>75.5</v>
      </c>
      <c r="D14" s="51">
        <v>24.8</v>
      </c>
      <c r="E14" s="52">
        <f t="shared" si="1"/>
        <v>0.32847682119205301</v>
      </c>
      <c r="F14" s="53">
        <f t="shared" si="2"/>
        <v>0.3349088453747468</v>
      </c>
      <c r="G14" s="54"/>
      <c r="H14" s="55"/>
      <c r="I14" s="55"/>
      <c r="J14" s="55"/>
      <c r="K14" s="55"/>
      <c r="L14" s="55"/>
      <c r="M14" s="55">
        <v>8.5</v>
      </c>
      <c r="N14" s="55">
        <v>8.5</v>
      </c>
      <c r="O14" s="56"/>
      <c r="P14" s="57"/>
      <c r="Q14" s="57"/>
      <c r="R14" s="55"/>
      <c r="S14" s="57"/>
      <c r="T14" s="55"/>
      <c r="U14" s="55"/>
      <c r="V14" s="58"/>
      <c r="W14" s="55"/>
      <c r="X14" s="58"/>
      <c r="Y14" s="58"/>
      <c r="Z14" s="55"/>
      <c r="AA14" s="55"/>
      <c r="AB14" s="55"/>
      <c r="AC14" s="59"/>
      <c r="AD14" s="60">
        <v>17</v>
      </c>
      <c r="AE14" s="61" t="s">
        <v>17</v>
      </c>
      <c r="AG14" s="46"/>
      <c r="AH14" s="47"/>
      <c r="AI14" s="48">
        <f t="shared" si="3"/>
        <v>-0.14575749999999843</v>
      </c>
      <c r="AK14" s="9">
        <f t="shared" si="4"/>
        <v>24.945757499999999</v>
      </c>
      <c r="AL14" s="3">
        <f t="shared" si="0"/>
        <v>0</v>
      </c>
      <c r="AM14" s="3">
        <f t="shared" si="0"/>
        <v>0</v>
      </c>
      <c r="AN14" s="3">
        <f t="shared" si="0"/>
        <v>0</v>
      </c>
      <c r="AO14" s="3">
        <f t="shared" si="0"/>
        <v>0</v>
      </c>
      <c r="AP14" s="3">
        <f t="shared" si="0"/>
        <v>0</v>
      </c>
      <c r="AQ14" s="3">
        <f t="shared" si="0"/>
        <v>0</v>
      </c>
      <c r="AR14" s="3">
        <f t="shared" si="0"/>
        <v>12.47287875</v>
      </c>
      <c r="AS14" s="3">
        <f t="shared" si="0"/>
        <v>12.47287875</v>
      </c>
      <c r="AT14" s="3">
        <f t="shared" si="0"/>
        <v>0</v>
      </c>
      <c r="AU14" s="3">
        <f t="shared" si="0"/>
        <v>0</v>
      </c>
      <c r="AV14" s="3">
        <f t="shared" si="0"/>
        <v>0</v>
      </c>
      <c r="AW14" s="3">
        <f t="shared" si="0"/>
        <v>0</v>
      </c>
      <c r="AX14" s="3">
        <f t="shared" si="0"/>
        <v>0</v>
      </c>
      <c r="AY14" s="3">
        <f t="shared" si="0"/>
        <v>0</v>
      </c>
      <c r="AZ14" s="3">
        <f t="shared" si="0"/>
        <v>0</v>
      </c>
      <c r="BA14" s="3">
        <f t="shared" si="0"/>
        <v>0</v>
      </c>
      <c r="BB14" s="3">
        <f t="shared" si="0"/>
        <v>0</v>
      </c>
      <c r="BC14" s="3">
        <f t="shared" si="0"/>
        <v>0</v>
      </c>
      <c r="BD14" s="3">
        <f t="shared" si="0"/>
        <v>0</v>
      </c>
      <c r="BE14" s="3">
        <f t="shared" si="0"/>
        <v>0</v>
      </c>
      <c r="BF14" s="3">
        <f t="shared" si="0"/>
        <v>0</v>
      </c>
      <c r="BG14" s="3">
        <f t="shared" si="0"/>
        <v>0</v>
      </c>
      <c r="BH14" s="3">
        <f t="shared" si="0"/>
        <v>0</v>
      </c>
    </row>
    <row r="15" spans="1:60" x14ac:dyDescent="0.3">
      <c r="A15" s="49">
        <v>76.2</v>
      </c>
      <c r="B15" s="50">
        <v>75.5</v>
      </c>
      <c r="C15" s="50">
        <v>76.95</v>
      </c>
      <c r="D15" s="51">
        <v>26.2</v>
      </c>
      <c r="E15" s="52">
        <f t="shared" si="1"/>
        <v>0.34048083170890187</v>
      </c>
      <c r="F15" s="53">
        <f t="shared" si="2"/>
        <v>0.34701986754966885</v>
      </c>
      <c r="G15" s="54"/>
      <c r="H15" s="55"/>
      <c r="I15" s="55"/>
      <c r="J15" s="55"/>
      <c r="K15" s="55"/>
      <c r="L15" s="55"/>
      <c r="M15" s="55">
        <v>9</v>
      </c>
      <c r="N15" s="55">
        <v>9</v>
      </c>
      <c r="O15" s="56"/>
      <c r="P15" s="57"/>
      <c r="Q15" s="57"/>
      <c r="R15" s="55"/>
      <c r="S15" s="57"/>
      <c r="T15" s="55"/>
      <c r="U15" s="55"/>
      <c r="V15" s="58"/>
      <c r="W15" s="55"/>
      <c r="X15" s="58"/>
      <c r="Y15" s="58"/>
      <c r="Z15" s="55"/>
      <c r="AA15" s="55"/>
      <c r="AB15" s="55"/>
      <c r="AC15" s="59"/>
      <c r="AD15" s="60">
        <v>18</v>
      </c>
      <c r="AE15" s="61" t="s">
        <v>17</v>
      </c>
      <c r="AG15" s="46"/>
      <c r="AH15" s="47"/>
      <c r="AI15" s="48">
        <f t="shared" si="3"/>
        <v>-0.17109800000000064</v>
      </c>
      <c r="AK15" s="9">
        <f t="shared" si="4"/>
        <v>26.371098</v>
      </c>
      <c r="AL15" s="3">
        <f t="shared" si="0"/>
        <v>0</v>
      </c>
      <c r="AM15" s="3">
        <f t="shared" si="0"/>
        <v>0</v>
      </c>
      <c r="AN15" s="3">
        <f t="shared" si="0"/>
        <v>0</v>
      </c>
      <c r="AO15" s="3">
        <f t="shared" si="0"/>
        <v>0</v>
      </c>
      <c r="AP15" s="3">
        <f t="shared" si="0"/>
        <v>0</v>
      </c>
      <c r="AQ15" s="3">
        <f t="shared" si="0"/>
        <v>0</v>
      </c>
      <c r="AR15" s="3">
        <f t="shared" si="0"/>
        <v>13.185549</v>
      </c>
      <c r="AS15" s="3">
        <f t="shared" si="0"/>
        <v>13.185549</v>
      </c>
      <c r="AT15" s="3">
        <f t="shared" si="0"/>
        <v>0</v>
      </c>
      <c r="AU15" s="3">
        <f t="shared" si="0"/>
        <v>0</v>
      </c>
      <c r="AV15" s="3">
        <f t="shared" si="0"/>
        <v>0</v>
      </c>
      <c r="AW15" s="3">
        <f t="shared" si="0"/>
        <v>0</v>
      </c>
      <c r="AX15" s="3">
        <f t="shared" si="0"/>
        <v>0</v>
      </c>
      <c r="AY15" s="3">
        <f t="shared" si="0"/>
        <v>0</v>
      </c>
      <c r="AZ15" s="3">
        <f t="shared" si="0"/>
        <v>0</v>
      </c>
      <c r="BA15" s="3">
        <f t="shared" si="0"/>
        <v>0</v>
      </c>
      <c r="BB15" s="3">
        <f t="shared" si="0"/>
        <v>0</v>
      </c>
      <c r="BC15" s="3">
        <f t="shared" si="0"/>
        <v>0</v>
      </c>
      <c r="BD15" s="3">
        <f t="shared" si="0"/>
        <v>0</v>
      </c>
      <c r="BE15" s="3">
        <f t="shared" si="0"/>
        <v>0</v>
      </c>
      <c r="BF15" s="3">
        <f t="shared" si="0"/>
        <v>0</v>
      </c>
      <c r="BG15" s="3">
        <f t="shared" si="0"/>
        <v>0</v>
      </c>
      <c r="BH15" s="3">
        <f t="shared" si="0"/>
        <v>0</v>
      </c>
    </row>
    <row r="16" spans="1:60" x14ac:dyDescent="0.3">
      <c r="A16" s="49">
        <v>77.7</v>
      </c>
      <c r="B16" s="50">
        <v>76.95</v>
      </c>
      <c r="C16" s="50">
        <v>78.400000000000006</v>
      </c>
      <c r="D16" s="51">
        <v>27.7</v>
      </c>
      <c r="E16" s="52">
        <f t="shared" si="1"/>
        <v>0.35331632653061223</v>
      </c>
      <c r="F16" s="53">
        <f t="shared" si="2"/>
        <v>0.35997400909681609</v>
      </c>
      <c r="G16" s="54"/>
      <c r="H16" s="55"/>
      <c r="I16" s="55"/>
      <c r="J16" s="55"/>
      <c r="K16" s="55"/>
      <c r="L16" s="55"/>
      <c r="M16" s="55">
        <v>9.5</v>
      </c>
      <c r="N16" s="55">
        <v>9.5</v>
      </c>
      <c r="O16" s="56"/>
      <c r="P16" s="57"/>
      <c r="Q16" s="57"/>
      <c r="R16" s="55"/>
      <c r="S16" s="57"/>
      <c r="T16" s="55"/>
      <c r="U16" s="55"/>
      <c r="V16" s="58"/>
      <c r="W16" s="55"/>
      <c r="X16" s="58"/>
      <c r="Y16" s="58"/>
      <c r="Z16" s="55"/>
      <c r="AA16" s="55"/>
      <c r="AB16" s="55"/>
      <c r="AC16" s="59"/>
      <c r="AD16" s="60">
        <v>19</v>
      </c>
      <c r="AE16" s="61" t="s">
        <v>17</v>
      </c>
      <c r="AG16" s="46"/>
      <c r="AH16" s="47"/>
      <c r="AI16" s="48">
        <f t="shared" si="3"/>
        <v>-9.1765499999997502E-2</v>
      </c>
      <c r="AK16" s="9">
        <f t="shared" si="4"/>
        <v>27.791765499999997</v>
      </c>
      <c r="AL16" s="3">
        <f t="shared" si="0"/>
        <v>0</v>
      </c>
      <c r="AM16" s="3">
        <f t="shared" si="0"/>
        <v>0</v>
      </c>
      <c r="AN16" s="3">
        <f t="shared" ref="AN16:BC31" si="5">I16*1.507118-I16*I16*0.004673</f>
        <v>0</v>
      </c>
      <c r="AO16" s="3">
        <f t="shared" si="5"/>
        <v>0</v>
      </c>
      <c r="AP16" s="3">
        <f t="shared" si="5"/>
        <v>0</v>
      </c>
      <c r="AQ16" s="3">
        <f t="shared" si="5"/>
        <v>0</v>
      </c>
      <c r="AR16" s="3">
        <f t="shared" si="5"/>
        <v>13.895882749999998</v>
      </c>
      <c r="AS16" s="3">
        <f t="shared" si="5"/>
        <v>13.895882749999998</v>
      </c>
      <c r="AT16" s="3">
        <f t="shared" si="5"/>
        <v>0</v>
      </c>
      <c r="AU16" s="3">
        <f t="shared" si="5"/>
        <v>0</v>
      </c>
      <c r="AV16" s="3">
        <f t="shared" si="5"/>
        <v>0</v>
      </c>
      <c r="AW16" s="3">
        <f t="shared" si="5"/>
        <v>0</v>
      </c>
      <c r="AX16" s="3">
        <f t="shared" si="5"/>
        <v>0</v>
      </c>
      <c r="AY16" s="3">
        <f t="shared" si="5"/>
        <v>0</v>
      </c>
      <c r="AZ16" s="3">
        <f t="shared" si="5"/>
        <v>0</v>
      </c>
      <c r="BA16" s="3">
        <f t="shared" si="5"/>
        <v>0</v>
      </c>
      <c r="BB16" s="3">
        <f t="shared" si="5"/>
        <v>0</v>
      </c>
      <c r="BC16" s="3">
        <f t="shared" si="5"/>
        <v>0</v>
      </c>
      <c r="BD16" s="3">
        <f t="shared" ref="BD16:BH66" si="6">Y16*1.507118-Y16*Y16*0.004673</f>
        <v>0</v>
      </c>
      <c r="BE16" s="3">
        <f t="shared" si="6"/>
        <v>0</v>
      </c>
      <c r="BF16" s="3">
        <f t="shared" si="6"/>
        <v>0</v>
      </c>
      <c r="BG16" s="3">
        <f t="shared" si="6"/>
        <v>0</v>
      </c>
      <c r="BH16" s="3">
        <f t="shared" si="6"/>
        <v>0</v>
      </c>
    </row>
    <row r="17" spans="1:60" x14ac:dyDescent="0.3">
      <c r="A17" s="49">
        <v>79.099999999999994</v>
      </c>
      <c r="B17" s="50">
        <v>78.400000000000006</v>
      </c>
      <c r="C17" s="50">
        <v>79.8</v>
      </c>
      <c r="D17" s="51">
        <v>29.1</v>
      </c>
      <c r="E17" s="52">
        <f t="shared" si="1"/>
        <v>0.36466165413533835</v>
      </c>
      <c r="F17" s="53">
        <f t="shared" si="2"/>
        <v>0.37117346938775508</v>
      </c>
      <c r="G17" s="54"/>
      <c r="H17" s="55"/>
      <c r="I17" s="55"/>
      <c r="J17" s="55"/>
      <c r="K17" s="55"/>
      <c r="L17" s="55"/>
      <c r="M17" s="55">
        <v>10</v>
      </c>
      <c r="N17" s="55">
        <v>10</v>
      </c>
      <c r="O17" s="56"/>
      <c r="P17" s="57"/>
      <c r="Q17" s="57"/>
      <c r="R17" s="55"/>
      <c r="S17" s="57"/>
      <c r="T17" s="55"/>
      <c r="U17" s="55"/>
      <c r="V17" s="58"/>
      <c r="W17" s="55"/>
      <c r="X17" s="58"/>
      <c r="Y17" s="58"/>
      <c r="Z17" s="55"/>
      <c r="AA17" s="55"/>
      <c r="AB17" s="55"/>
      <c r="AC17" s="59"/>
      <c r="AD17" s="60">
        <v>20</v>
      </c>
      <c r="AE17" s="61" t="s">
        <v>17</v>
      </c>
      <c r="AG17" s="46"/>
      <c r="AH17" s="47"/>
      <c r="AI17" s="48">
        <f t="shared" si="3"/>
        <v>-0.10775999999999897</v>
      </c>
      <c r="AK17" s="9">
        <f t="shared" si="4"/>
        <v>29.20776</v>
      </c>
      <c r="AL17" s="3">
        <f t="shared" ref="AL17:BA46" si="7">G17*1.507118-G17*G17*0.004673</f>
        <v>0</v>
      </c>
      <c r="AM17" s="3">
        <f t="shared" si="7"/>
        <v>0</v>
      </c>
      <c r="AN17" s="3">
        <f t="shared" si="5"/>
        <v>0</v>
      </c>
      <c r="AO17" s="3">
        <f t="shared" si="5"/>
        <v>0</v>
      </c>
      <c r="AP17" s="3">
        <f t="shared" si="5"/>
        <v>0</v>
      </c>
      <c r="AQ17" s="3">
        <f t="shared" si="5"/>
        <v>0</v>
      </c>
      <c r="AR17" s="3">
        <f t="shared" si="5"/>
        <v>14.60388</v>
      </c>
      <c r="AS17" s="3">
        <f t="shared" si="5"/>
        <v>14.60388</v>
      </c>
      <c r="AT17" s="3">
        <f t="shared" si="5"/>
        <v>0</v>
      </c>
      <c r="AU17" s="3">
        <f t="shared" si="5"/>
        <v>0</v>
      </c>
      <c r="AV17" s="3">
        <f t="shared" si="5"/>
        <v>0</v>
      </c>
      <c r="AW17" s="3">
        <f t="shared" si="5"/>
        <v>0</v>
      </c>
      <c r="AX17" s="3">
        <f t="shared" si="5"/>
        <v>0</v>
      </c>
      <c r="AY17" s="3">
        <f t="shared" si="5"/>
        <v>0</v>
      </c>
      <c r="AZ17" s="3">
        <f t="shared" si="5"/>
        <v>0</v>
      </c>
      <c r="BA17" s="3">
        <f t="shared" si="5"/>
        <v>0</v>
      </c>
      <c r="BB17" s="3">
        <f t="shared" si="5"/>
        <v>0</v>
      </c>
      <c r="BC17" s="3">
        <f t="shared" si="5"/>
        <v>0</v>
      </c>
      <c r="BD17" s="3">
        <f t="shared" si="6"/>
        <v>0</v>
      </c>
      <c r="BE17" s="3">
        <f t="shared" si="6"/>
        <v>0</v>
      </c>
      <c r="BF17" s="3">
        <f t="shared" si="6"/>
        <v>0</v>
      </c>
      <c r="BG17" s="3">
        <f t="shared" si="6"/>
        <v>0</v>
      </c>
      <c r="BH17" s="3">
        <f t="shared" si="6"/>
        <v>0</v>
      </c>
    </row>
    <row r="18" spans="1:60" x14ac:dyDescent="0.3">
      <c r="A18" s="49">
        <v>80.5</v>
      </c>
      <c r="B18" s="50">
        <v>79.8</v>
      </c>
      <c r="C18" s="50">
        <v>81.2</v>
      </c>
      <c r="D18" s="51">
        <v>30.5</v>
      </c>
      <c r="E18" s="52">
        <f t="shared" si="1"/>
        <v>0.37561576354679804</v>
      </c>
      <c r="F18" s="53">
        <f t="shared" si="2"/>
        <v>0.38220551378446116</v>
      </c>
      <c r="G18" s="54"/>
      <c r="H18" s="55"/>
      <c r="I18" s="55"/>
      <c r="J18" s="55"/>
      <c r="K18" s="55"/>
      <c r="L18" s="55"/>
      <c r="M18" s="55">
        <v>10.5</v>
      </c>
      <c r="N18" s="55">
        <v>10.5</v>
      </c>
      <c r="O18" s="56"/>
      <c r="P18" s="57"/>
      <c r="Q18" s="57"/>
      <c r="R18" s="55"/>
      <c r="S18" s="57"/>
      <c r="T18" s="55"/>
      <c r="U18" s="55"/>
      <c r="V18" s="58"/>
      <c r="W18" s="55"/>
      <c r="X18" s="58"/>
      <c r="Y18" s="58"/>
      <c r="Z18" s="55"/>
      <c r="AA18" s="55"/>
      <c r="AB18" s="55"/>
      <c r="AC18" s="59"/>
      <c r="AD18" s="60">
        <v>21</v>
      </c>
      <c r="AE18" s="61" t="s">
        <v>17</v>
      </c>
      <c r="AG18" s="46"/>
      <c r="AH18" s="47"/>
      <c r="AI18" s="48">
        <f t="shared" si="3"/>
        <v>-0.11908150000000006</v>
      </c>
      <c r="AK18" s="9">
        <f t="shared" si="4"/>
        <v>30.6190815</v>
      </c>
      <c r="AL18" s="3">
        <f t="shared" si="7"/>
        <v>0</v>
      </c>
      <c r="AM18" s="3">
        <f t="shared" si="7"/>
        <v>0</v>
      </c>
      <c r="AN18" s="3">
        <f t="shared" si="5"/>
        <v>0</v>
      </c>
      <c r="AO18" s="3">
        <f t="shared" si="5"/>
        <v>0</v>
      </c>
      <c r="AP18" s="3">
        <f t="shared" si="5"/>
        <v>0</v>
      </c>
      <c r="AQ18" s="3">
        <f t="shared" si="5"/>
        <v>0</v>
      </c>
      <c r="AR18" s="3">
        <f t="shared" si="5"/>
        <v>15.30954075</v>
      </c>
      <c r="AS18" s="3">
        <f t="shared" si="5"/>
        <v>15.30954075</v>
      </c>
      <c r="AT18" s="3">
        <f t="shared" si="5"/>
        <v>0</v>
      </c>
      <c r="AU18" s="3">
        <f t="shared" si="5"/>
        <v>0</v>
      </c>
      <c r="AV18" s="3">
        <f t="shared" si="5"/>
        <v>0</v>
      </c>
      <c r="AW18" s="3">
        <f t="shared" si="5"/>
        <v>0</v>
      </c>
      <c r="AX18" s="3">
        <f t="shared" si="5"/>
        <v>0</v>
      </c>
      <c r="AY18" s="3">
        <f t="shared" si="5"/>
        <v>0</v>
      </c>
      <c r="AZ18" s="3">
        <f t="shared" si="5"/>
        <v>0</v>
      </c>
      <c r="BA18" s="3">
        <f t="shared" si="5"/>
        <v>0</v>
      </c>
      <c r="BB18" s="3">
        <f t="shared" si="5"/>
        <v>0</v>
      </c>
      <c r="BC18" s="3">
        <f t="shared" si="5"/>
        <v>0</v>
      </c>
      <c r="BD18" s="3">
        <f t="shared" si="6"/>
        <v>0</v>
      </c>
      <c r="BE18" s="3">
        <f t="shared" si="6"/>
        <v>0</v>
      </c>
      <c r="BF18" s="3">
        <f t="shared" si="6"/>
        <v>0</v>
      </c>
      <c r="BG18" s="3">
        <f t="shared" si="6"/>
        <v>0</v>
      </c>
      <c r="BH18" s="3">
        <f t="shared" si="6"/>
        <v>0</v>
      </c>
    </row>
    <row r="19" spans="1:60" x14ac:dyDescent="0.3">
      <c r="A19" s="49">
        <v>81.900000000000006</v>
      </c>
      <c r="B19" s="50">
        <v>81.2</v>
      </c>
      <c r="C19" s="50">
        <v>82.6</v>
      </c>
      <c r="D19" s="51">
        <v>31.9</v>
      </c>
      <c r="E19" s="52">
        <f t="shared" si="1"/>
        <v>0.3861985472154964</v>
      </c>
      <c r="F19" s="53">
        <f t="shared" si="2"/>
        <v>0.39285714285714285</v>
      </c>
      <c r="G19" s="54"/>
      <c r="H19" s="55"/>
      <c r="I19" s="55"/>
      <c r="J19" s="55"/>
      <c r="K19" s="55"/>
      <c r="L19" s="55"/>
      <c r="M19" s="55">
        <v>11</v>
      </c>
      <c r="N19" s="55">
        <v>11</v>
      </c>
      <c r="O19" s="56"/>
      <c r="P19" s="57"/>
      <c r="Q19" s="57"/>
      <c r="R19" s="55"/>
      <c r="S19" s="57"/>
      <c r="T19" s="55"/>
      <c r="U19" s="55"/>
      <c r="V19" s="58"/>
      <c r="W19" s="55"/>
      <c r="X19" s="58"/>
      <c r="Y19" s="58"/>
      <c r="Z19" s="55"/>
      <c r="AA19" s="55"/>
      <c r="AB19" s="55"/>
      <c r="AC19" s="59"/>
      <c r="AD19" s="60">
        <v>22</v>
      </c>
      <c r="AE19" s="61" t="s">
        <v>17</v>
      </c>
      <c r="AG19" s="46"/>
      <c r="AH19" s="47"/>
      <c r="AI19" s="48">
        <f t="shared" si="3"/>
        <v>-0.12573000000000434</v>
      </c>
      <c r="AK19" s="9">
        <f t="shared" si="4"/>
        <v>32.025730000000003</v>
      </c>
      <c r="AL19" s="3">
        <f t="shared" si="7"/>
        <v>0</v>
      </c>
      <c r="AM19" s="3">
        <f t="shared" si="7"/>
        <v>0</v>
      </c>
      <c r="AN19" s="3">
        <f t="shared" si="5"/>
        <v>0</v>
      </c>
      <c r="AO19" s="3">
        <f t="shared" si="5"/>
        <v>0</v>
      </c>
      <c r="AP19" s="3">
        <f t="shared" si="5"/>
        <v>0</v>
      </c>
      <c r="AQ19" s="3">
        <f t="shared" si="5"/>
        <v>0</v>
      </c>
      <c r="AR19" s="3">
        <f t="shared" si="5"/>
        <v>16.012865000000001</v>
      </c>
      <c r="AS19" s="3">
        <f t="shared" si="5"/>
        <v>16.012865000000001</v>
      </c>
      <c r="AT19" s="3">
        <f t="shared" si="5"/>
        <v>0</v>
      </c>
      <c r="AU19" s="3">
        <f t="shared" si="5"/>
        <v>0</v>
      </c>
      <c r="AV19" s="3">
        <f t="shared" si="5"/>
        <v>0</v>
      </c>
      <c r="AW19" s="3">
        <f t="shared" si="5"/>
        <v>0</v>
      </c>
      <c r="AX19" s="3">
        <f t="shared" si="5"/>
        <v>0</v>
      </c>
      <c r="AY19" s="3">
        <f t="shared" si="5"/>
        <v>0</v>
      </c>
      <c r="AZ19" s="3">
        <f t="shared" si="5"/>
        <v>0</v>
      </c>
      <c r="BA19" s="3">
        <f t="shared" si="5"/>
        <v>0</v>
      </c>
      <c r="BB19" s="3">
        <f t="shared" si="5"/>
        <v>0</v>
      </c>
      <c r="BC19" s="3">
        <f t="shared" si="5"/>
        <v>0</v>
      </c>
      <c r="BD19" s="3">
        <f t="shared" si="6"/>
        <v>0</v>
      </c>
      <c r="BE19" s="3">
        <f t="shared" si="6"/>
        <v>0</v>
      </c>
      <c r="BF19" s="3">
        <f t="shared" si="6"/>
        <v>0</v>
      </c>
      <c r="BG19" s="3">
        <f t="shared" si="6"/>
        <v>0</v>
      </c>
      <c r="BH19" s="3">
        <f t="shared" si="6"/>
        <v>0</v>
      </c>
    </row>
    <row r="20" spans="1:60" x14ac:dyDescent="0.3">
      <c r="A20" s="49">
        <v>83.3</v>
      </c>
      <c r="B20" s="50">
        <v>82.6</v>
      </c>
      <c r="C20" s="50">
        <v>85.15</v>
      </c>
      <c r="D20" s="51">
        <v>33.299999999999997</v>
      </c>
      <c r="E20" s="52">
        <f t="shared" si="1"/>
        <v>0.3910745742806811</v>
      </c>
      <c r="F20" s="53">
        <f t="shared" si="2"/>
        <v>0.40314769975786924</v>
      </c>
      <c r="G20" s="54"/>
      <c r="H20" s="55"/>
      <c r="I20" s="55"/>
      <c r="J20" s="55"/>
      <c r="K20" s="55"/>
      <c r="L20" s="55"/>
      <c r="M20" s="55">
        <v>11.5</v>
      </c>
      <c r="N20" s="55">
        <v>11.5</v>
      </c>
      <c r="O20" s="56"/>
      <c r="P20" s="57"/>
      <c r="Q20" s="57"/>
      <c r="R20" s="55"/>
      <c r="S20" s="57"/>
      <c r="T20" s="55"/>
      <c r="U20" s="55"/>
      <c r="V20" s="58"/>
      <c r="W20" s="55"/>
      <c r="X20" s="58"/>
      <c r="Y20" s="58"/>
      <c r="Z20" s="55"/>
      <c r="AA20" s="55"/>
      <c r="AB20" s="55"/>
      <c r="AC20" s="59"/>
      <c r="AD20" s="60">
        <v>23</v>
      </c>
      <c r="AE20" s="61" t="s">
        <v>17</v>
      </c>
      <c r="AG20" s="46"/>
      <c r="AH20" s="47"/>
      <c r="AI20" s="48">
        <f t="shared" si="3"/>
        <v>-0.12770550000000469</v>
      </c>
      <c r="AK20" s="9">
        <f t="shared" si="4"/>
        <v>33.427705500000002</v>
      </c>
      <c r="AL20" s="3">
        <f t="shared" si="7"/>
        <v>0</v>
      </c>
      <c r="AM20" s="3">
        <f t="shared" si="7"/>
        <v>0</v>
      </c>
      <c r="AN20" s="3">
        <f t="shared" si="5"/>
        <v>0</v>
      </c>
      <c r="AO20" s="3">
        <f t="shared" si="5"/>
        <v>0</v>
      </c>
      <c r="AP20" s="3">
        <f t="shared" si="5"/>
        <v>0</v>
      </c>
      <c r="AQ20" s="3">
        <f t="shared" si="5"/>
        <v>0</v>
      </c>
      <c r="AR20" s="3">
        <f t="shared" si="5"/>
        <v>16.713852750000001</v>
      </c>
      <c r="AS20" s="3">
        <f t="shared" si="5"/>
        <v>16.713852750000001</v>
      </c>
      <c r="AT20" s="3">
        <f t="shared" si="5"/>
        <v>0</v>
      </c>
      <c r="AU20" s="3">
        <f t="shared" si="5"/>
        <v>0</v>
      </c>
      <c r="AV20" s="3">
        <f t="shared" si="5"/>
        <v>0</v>
      </c>
      <c r="AW20" s="3">
        <f t="shared" si="5"/>
        <v>0</v>
      </c>
      <c r="AX20" s="3">
        <f t="shared" si="5"/>
        <v>0</v>
      </c>
      <c r="AY20" s="3">
        <f t="shared" si="5"/>
        <v>0</v>
      </c>
      <c r="AZ20" s="3">
        <f t="shared" si="5"/>
        <v>0</v>
      </c>
      <c r="BA20" s="3">
        <f t="shared" si="5"/>
        <v>0</v>
      </c>
      <c r="BB20" s="3">
        <f t="shared" si="5"/>
        <v>0</v>
      </c>
      <c r="BC20" s="3">
        <f t="shared" si="5"/>
        <v>0</v>
      </c>
      <c r="BD20" s="3">
        <f t="shared" si="6"/>
        <v>0</v>
      </c>
      <c r="BE20" s="3">
        <f t="shared" si="6"/>
        <v>0</v>
      </c>
      <c r="BF20" s="3">
        <f t="shared" si="6"/>
        <v>0</v>
      </c>
      <c r="BG20" s="3">
        <f t="shared" si="6"/>
        <v>0</v>
      </c>
      <c r="BH20" s="3">
        <f t="shared" si="6"/>
        <v>0</v>
      </c>
    </row>
    <row r="21" spans="1:60" x14ac:dyDescent="0.3">
      <c r="A21" s="49">
        <v>87</v>
      </c>
      <c r="B21" s="50">
        <v>85.15</v>
      </c>
      <c r="C21" s="50">
        <v>87.375</v>
      </c>
      <c r="D21" s="51">
        <v>34.799999999999997</v>
      </c>
      <c r="E21" s="52">
        <f t="shared" si="1"/>
        <v>0.39828326180257506</v>
      </c>
      <c r="F21" s="53">
        <f t="shared" si="2"/>
        <v>0.40869054609512617</v>
      </c>
      <c r="G21" s="54"/>
      <c r="H21" s="55"/>
      <c r="I21" s="55"/>
      <c r="J21" s="55"/>
      <c r="K21" s="55"/>
      <c r="L21" s="55"/>
      <c r="M21" s="55">
        <v>12</v>
      </c>
      <c r="N21" s="55">
        <v>12</v>
      </c>
      <c r="O21" s="56"/>
      <c r="P21" s="57"/>
      <c r="Q21" s="57"/>
      <c r="R21" s="55"/>
      <c r="S21" s="57"/>
      <c r="T21" s="55"/>
      <c r="U21" s="55"/>
      <c r="V21" s="58"/>
      <c r="W21" s="55"/>
      <c r="X21" s="58"/>
      <c r="Y21" s="58"/>
      <c r="Z21" s="55"/>
      <c r="AA21" s="55"/>
      <c r="AB21" s="55"/>
      <c r="AC21" s="59"/>
      <c r="AD21" s="60">
        <v>24</v>
      </c>
      <c r="AE21" s="61" t="s">
        <v>18</v>
      </c>
      <c r="AG21" s="46"/>
      <c r="AH21" s="47"/>
      <c r="AI21" s="48">
        <f t="shared" si="3"/>
        <v>-2.5007999999999697E-2</v>
      </c>
      <c r="AK21" s="9">
        <f t="shared" si="4"/>
        <v>34.825007999999997</v>
      </c>
      <c r="AL21" s="3">
        <f t="shared" si="7"/>
        <v>0</v>
      </c>
      <c r="AM21" s="3">
        <f t="shared" si="7"/>
        <v>0</v>
      </c>
      <c r="AN21" s="3">
        <f t="shared" si="5"/>
        <v>0</v>
      </c>
      <c r="AO21" s="3">
        <f t="shared" si="5"/>
        <v>0</v>
      </c>
      <c r="AP21" s="3">
        <f t="shared" si="5"/>
        <v>0</v>
      </c>
      <c r="AQ21" s="3">
        <f t="shared" si="5"/>
        <v>0</v>
      </c>
      <c r="AR21" s="3">
        <f t="shared" si="5"/>
        <v>17.412503999999998</v>
      </c>
      <c r="AS21" s="3">
        <f t="shared" si="5"/>
        <v>17.412503999999998</v>
      </c>
      <c r="AT21" s="3">
        <f t="shared" si="5"/>
        <v>0</v>
      </c>
      <c r="AU21" s="3">
        <f t="shared" si="5"/>
        <v>0</v>
      </c>
      <c r="AV21" s="3">
        <f t="shared" si="5"/>
        <v>0</v>
      </c>
      <c r="AW21" s="3">
        <f t="shared" si="5"/>
        <v>0</v>
      </c>
      <c r="AX21" s="3">
        <f t="shared" si="5"/>
        <v>0</v>
      </c>
      <c r="AY21" s="3">
        <f t="shared" si="5"/>
        <v>0</v>
      </c>
      <c r="AZ21" s="3">
        <f t="shared" si="5"/>
        <v>0</v>
      </c>
      <c r="BA21" s="3">
        <f t="shared" si="5"/>
        <v>0</v>
      </c>
      <c r="BB21" s="3">
        <f t="shared" si="5"/>
        <v>0</v>
      </c>
      <c r="BC21" s="3">
        <f t="shared" si="5"/>
        <v>0</v>
      </c>
      <c r="BD21" s="3">
        <f t="shared" si="6"/>
        <v>0</v>
      </c>
      <c r="BE21" s="3">
        <f t="shared" si="6"/>
        <v>0</v>
      </c>
      <c r="BF21" s="3">
        <f t="shared" si="6"/>
        <v>0</v>
      </c>
      <c r="BG21" s="3">
        <f t="shared" si="6"/>
        <v>0</v>
      </c>
      <c r="BH21" s="3">
        <f t="shared" si="6"/>
        <v>0</v>
      </c>
    </row>
    <row r="22" spans="1:60" x14ac:dyDescent="0.3">
      <c r="A22" s="49">
        <v>87.75</v>
      </c>
      <c r="B22" s="50">
        <v>87.375</v>
      </c>
      <c r="C22" s="50">
        <v>90</v>
      </c>
      <c r="D22" s="51">
        <v>35.1</v>
      </c>
      <c r="E22" s="52">
        <f t="shared" si="1"/>
        <v>0.39</v>
      </c>
      <c r="F22" s="53">
        <f t="shared" si="2"/>
        <v>0.40171673819742493</v>
      </c>
      <c r="G22" s="54"/>
      <c r="H22" s="55"/>
      <c r="I22" s="55">
        <v>4</v>
      </c>
      <c r="J22" s="55">
        <v>4</v>
      </c>
      <c r="K22" s="55">
        <v>4</v>
      </c>
      <c r="L22" s="55">
        <v>4</v>
      </c>
      <c r="M22" s="55">
        <v>4</v>
      </c>
      <c r="N22" s="55">
        <v>4</v>
      </c>
      <c r="O22" s="56"/>
      <c r="P22" s="57"/>
      <c r="Q22" s="57"/>
      <c r="R22" s="55"/>
      <c r="S22" s="57"/>
      <c r="T22" s="55"/>
      <c r="U22" s="55"/>
      <c r="V22" s="58"/>
      <c r="W22" s="55"/>
      <c r="X22" s="58"/>
      <c r="Y22" s="58"/>
      <c r="Z22" s="55"/>
      <c r="AA22" s="55"/>
      <c r="AB22" s="55"/>
      <c r="AC22" s="59"/>
      <c r="AD22" s="60">
        <v>24</v>
      </c>
      <c r="AE22" s="61" t="s">
        <v>18</v>
      </c>
      <c r="AG22" s="46"/>
      <c r="AH22" s="47"/>
      <c r="AI22" s="48">
        <f t="shared" si="3"/>
        <v>-0.62222400000000277</v>
      </c>
      <c r="AK22" s="9">
        <f t="shared" si="4"/>
        <v>35.722224000000004</v>
      </c>
      <c r="AL22" s="3">
        <f t="shared" si="7"/>
        <v>0</v>
      </c>
      <c r="AM22" s="3">
        <f t="shared" si="7"/>
        <v>0</v>
      </c>
      <c r="AN22" s="3">
        <f t="shared" si="5"/>
        <v>5.9537040000000001</v>
      </c>
      <c r="AO22" s="3">
        <f t="shared" si="5"/>
        <v>5.9537040000000001</v>
      </c>
      <c r="AP22" s="3">
        <f t="shared" si="5"/>
        <v>5.9537040000000001</v>
      </c>
      <c r="AQ22" s="3">
        <f t="shared" si="5"/>
        <v>5.9537040000000001</v>
      </c>
      <c r="AR22" s="3">
        <f t="shared" si="5"/>
        <v>5.9537040000000001</v>
      </c>
      <c r="AS22" s="3">
        <f t="shared" si="5"/>
        <v>5.9537040000000001</v>
      </c>
      <c r="AT22" s="3">
        <f t="shared" si="5"/>
        <v>0</v>
      </c>
      <c r="AU22" s="3">
        <f t="shared" si="5"/>
        <v>0</v>
      </c>
      <c r="AV22" s="3">
        <f t="shared" si="5"/>
        <v>0</v>
      </c>
      <c r="AW22" s="3">
        <f t="shared" si="5"/>
        <v>0</v>
      </c>
      <c r="AX22" s="3">
        <f t="shared" si="5"/>
        <v>0</v>
      </c>
      <c r="AY22" s="3">
        <f t="shared" si="5"/>
        <v>0</v>
      </c>
      <c r="AZ22" s="3">
        <f t="shared" si="5"/>
        <v>0</v>
      </c>
      <c r="BA22" s="3">
        <f t="shared" si="5"/>
        <v>0</v>
      </c>
      <c r="BB22" s="3">
        <f t="shared" si="5"/>
        <v>0</v>
      </c>
      <c r="BC22" s="3">
        <f t="shared" si="5"/>
        <v>0</v>
      </c>
      <c r="BD22" s="3">
        <f t="shared" si="6"/>
        <v>0</v>
      </c>
      <c r="BE22" s="3">
        <f t="shared" si="6"/>
        <v>0</v>
      </c>
      <c r="BF22" s="3">
        <f t="shared" si="6"/>
        <v>0</v>
      </c>
      <c r="BG22" s="3">
        <f t="shared" si="6"/>
        <v>0</v>
      </c>
      <c r="BH22" s="3">
        <f t="shared" si="6"/>
        <v>0</v>
      </c>
    </row>
    <row r="23" spans="1:60" x14ac:dyDescent="0.3">
      <c r="A23" s="49">
        <v>92.25</v>
      </c>
      <c r="B23" s="50">
        <v>90</v>
      </c>
      <c r="C23" s="50">
        <v>95.5</v>
      </c>
      <c r="D23" s="51">
        <v>36.9</v>
      </c>
      <c r="E23" s="52">
        <f t="shared" si="1"/>
        <v>0.38638743455497382</v>
      </c>
      <c r="F23" s="53">
        <f t="shared" si="2"/>
        <v>0.41</v>
      </c>
      <c r="G23" s="54"/>
      <c r="H23" s="55"/>
      <c r="I23" s="55">
        <v>4.2</v>
      </c>
      <c r="J23" s="55">
        <v>4.2</v>
      </c>
      <c r="K23" s="55">
        <v>4.2</v>
      </c>
      <c r="L23" s="55">
        <v>4.2</v>
      </c>
      <c r="M23" s="55">
        <v>4.2</v>
      </c>
      <c r="N23" s="55">
        <v>4.2</v>
      </c>
      <c r="O23" s="56"/>
      <c r="P23" s="57"/>
      <c r="Q23" s="57"/>
      <c r="R23" s="55"/>
      <c r="S23" s="57"/>
      <c r="T23" s="55"/>
      <c r="U23" s="55"/>
      <c r="V23" s="58"/>
      <c r="W23" s="55"/>
      <c r="X23" s="58"/>
      <c r="Y23" s="58"/>
      <c r="Z23" s="55"/>
      <c r="AA23" s="55"/>
      <c r="AB23" s="55"/>
      <c r="AC23" s="59"/>
      <c r="AD23" s="60">
        <v>25.2</v>
      </c>
      <c r="AE23" s="61" t="s">
        <v>19</v>
      </c>
      <c r="AG23" s="46"/>
      <c r="AH23" s="47"/>
      <c r="AI23" s="48">
        <f t="shared" si="3"/>
        <v>-0.58478328000000346</v>
      </c>
      <c r="AK23" s="9">
        <f t="shared" si="4"/>
        <v>37.484783280000002</v>
      </c>
      <c r="AL23" s="3">
        <f t="shared" si="7"/>
        <v>0</v>
      </c>
      <c r="AM23" s="3">
        <f t="shared" si="7"/>
        <v>0</v>
      </c>
      <c r="AN23" s="3">
        <f t="shared" si="5"/>
        <v>6.2474638800000006</v>
      </c>
      <c r="AO23" s="3">
        <f t="shared" si="5"/>
        <v>6.2474638800000006</v>
      </c>
      <c r="AP23" s="3">
        <f t="shared" si="5"/>
        <v>6.2474638800000006</v>
      </c>
      <c r="AQ23" s="3">
        <f t="shared" si="5"/>
        <v>6.2474638800000006</v>
      </c>
      <c r="AR23" s="3">
        <f t="shared" si="5"/>
        <v>6.2474638800000006</v>
      </c>
      <c r="AS23" s="3">
        <f t="shared" si="5"/>
        <v>6.2474638800000006</v>
      </c>
      <c r="AT23" s="3">
        <f t="shared" si="5"/>
        <v>0</v>
      </c>
      <c r="AU23" s="3">
        <f t="shared" si="5"/>
        <v>0</v>
      </c>
      <c r="AV23" s="3">
        <f t="shared" si="5"/>
        <v>0</v>
      </c>
      <c r="AW23" s="3">
        <f t="shared" si="5"/>
        <v>0</v>
      </c>
      <c r="AX23" s="3">
        <f t="shared" si="5"/>
        <v>0</v>
      </c>
      <c r="AY23" s="3">
        <f t="shared" si="5"/>
        <v>0</v>
      </c>
      <c r="AZ23" s="3">
        <f t="shared" si="5"/>
        <v>0</v>
      </c>
      <c r="BA23" s="3">
        <f t="shared" si="5"/>
        <v>0</v>
      </c>
      <c r="BB23" s="3">
        <f t="shared" si="5"/>
        <v>0</v>
      </c>
      <c r="BC23" s="3">
        <f t="shared" si="5"/>
        <v>0</v>
      </c>
      <c r="BD23" s="3">
        <f t="shared" si="6"/>
        <v>0</v>
      </c>
      <c r="BE23" s="3">
        <f t="shared" si="6"/>
        <v>0</v>
      </c>
      <c r="BF23" s="3">
        <f t="shared" si="6"/>
        <v>0</v>
      </c>
      <c r="BG23" s="3">
        <f t="shared" si="6"/>
        <v>0</v>
      </c>
      <c r="BH23" s="3">
        <f t="shared" si="6"/>
        <v>0</v>
      </c>
    </row>
    <row r="24" spans="1:60" x14ac:dyDescent="0.3">
      <c r="A24" s="49">
        <v>98.75</v>
      </c>
      <c r="B24" s="50">
        <v>95.5</v>
      </c>
      <c r="C24" s="50">
        <v>100.625</v>
      </c>
      <c r="D24" s="51">
        <v>39.5</v>
      </c>
      <c r="E24" s="52">
        <f t="shared" si="1"/>
        <v>0.39254658385093166</v>
      </c>
      <c r="F24" s="53">
        <f t="shared" si="2"/>
        <v>0.41361256544502617</v>
      </c>
      <c r="G24" s="54"/>
      <c r="H24" s="55"/>
      <c r="I24" s="55">
        <v>4.5</v>
      </c>
      <c r="J24" s="55">
        <v>4.5</v>
      </c>
      <c r="K24" s="55">
        <v>4.5</v>
      </c>
      <c r="L24" s="55">
        <v>4.5</v>
      </c>
      <c r="M24" s="55">
        <v>4.5</v>
      </c>
      <c r="N24" s="55">
        <v>4.5</v>
      </c>
      <c r="O24" s="56"/>
      <c r="P24" s="57"/>
      <c r="Q24" s="57"/>
      <c r="R24" s="55"/>
      <c r="S24" s="57"/>
      <c r="T24" s="55"/>
      <c r="U24" s="55"/>
      <c r="V24" s="58"/>
      <c r="W24" s="55"/>
      <c r="X24" s="58"/>
      <c r="Y24" s="58"/>
      <c r="Z24" s="55"/>
      <c r="AA24" s="55"/>
      <c r="AB24" s="55"/>
      <c r="AC24" s="59"/>
      <c r="AD24" s="60">
        <v>27</v>
      </c>
      <c r="AE24" s="61" t="s">
        <v>19</v>
      </c>
      <c r="AG24" s="46"/>
      <c r="AH24" s="47"/>
      <c r="AI24" s="48">
        <f t="shared" si="3"/>
        <v>-0.62441649999999527</v>
      </c>
      <c r="AK24" s="9">
        <f t="shared" si="4"/>
        <v>40.124416499999995</v>
      </c>
      <c r="AL24" s="3">
        <f t="shared" si="7"/>
        <v>0</v>
      </c>
      <c r="AM24" s="3">
        <f t="shared" si="7"/>
        <v>0</v>
      </c>
      <c r="AN24" s="3">
        <f t="shared" si="5"/>
        <v>6.6874027499999995</v>
      </c>
      <c r="AO24" s="3">
        <f t="shared" si="5"/>
        <v>6.6874027499999995</v>
      </c>
      <c r="AP24" s="3">
        <f t="shared" si="5"/>
        <v>6.6874027499999995</v>
      </c>
      <c r="AQ24" s="3">
        <f t="shared" si="5"/>
        <v>6.6874027499999995</v>
      </c>
      <c r="AR24" s="3">
        <f t="shared" si="5"/>
        <v>6.6874027499999995</v>
      </c>
      <c r="AS24" s="3">
        <f t="shared" si="5"/>
        <v>6.6874027499999995</v>
      </c>
      <c r="AT24" s="3">
        <f t="shared" si="5"/>
        <v>0</v>
      </c>
      <c r="AU24" s="3">
        <f t="shared" si="5"/>
        <v>0</v>
      </c>
      <c r="AV24" s="3">
        <f t="shared" si="5"/>
        <v>0</v>
      </c>
      <c r="AW24" s="3">
        <f t="shared" si="5"/>
        <v>0</v>
      </c>
      <c r="AX24" s="3">
        <f t="shared" si="5"/>
        <v>0</v>
      </c>
      <c r="AY24" s="3">
        <f t="shared" si="5"/>
        <v>0</v>
      </c>
      <c r="AZ24" s="3">
        <f t="shared" si="5"/>
        <v>0</v>
      </c>
      <c r="BA24" s="3">
        <f t="shared" si="5"/>
        <v>0</v>
      </c>
      <c r="BB24" s="3">
        <f t="shared" si="5"/>
        <v>0</v>
      </c>
      <c r="BC24" s="3">
        <f t="shared" si="5"/>
        <v>0</v>
      </c>
      <c r="BD24" s="3">
        <f t="shared" si="6"/>
        <v>0</v>
      </c>
      <c r="BE24" s="3">
        <f t="shared" si="6"/>
        <v>0</v>
      </c>
      <c r="BF24" s="3">
        <f t="shared" si="6"/>
        <v>0</v>
      </c>
      <c r="BG24" s="3">
        <f t="shared" si="6"/>
        <v>0</v>
      </c>
      <c r="BH24" s="3">
        <f t="shared" si="6"/>
        <v>0</v>
      </c>
    </row>
    <row r="25" spans="1:60" x14ac:dyDescent="0.3">
      <c r="A25" s="49">
        <v>102.5</v>
      </c>
      <c r="B25" s="50">
        <v>100.625</v>
      </c>
      <c r="C25" s="50">
        <v>105</v>
      </c>
      <c r="D25" s="51">
        <v>41</v>
      </c>
      <c r="E25" s="52">
        <f t="shared" si="1"/>
        <v>0.39047619047619048</v>
      </c>
      <c r="F25" s="53">
        <f t="shared" si="2"/>
        <v>0.40745341614906833</v>
      </c>
      <c r="G25" s="54"/>
      <c r="H25" s="55">
        <v>4</v>
      </c>
      <c r="I25" s="55">
        <v>4</v>
      </c>
      <c r="J25" s="55">
        <v>4</v>
      </c>
      <c r="K25" s="55">
        <v>4</v>
      </c>
      <c r="L25" s="55">
        <v>4</v>
      </c>
      <c r="M25" s="55">
        <v>4</v>
      </c>
      <c r="N25" s="55">
        <v>4</v>
      </c>
      <c r="O25" s="56"/>
      <c r="P25" s="57"/>
      <c r="Q25" s="57"/>
      <c r="R25" s="55"/>
      <c r="S25" s="57"/>
      <c r="T25" s="55"/>
      <c r="U25" s="55"/>
      <c r="V25" s="58"/>
      <c r="W25" s="55"/>
      <c r="X25" s="58"/>
      <c r="Y25" s="58"/>
      <c r="Z25" s="55"/>
      <c r="AA25" s="55"/>
      <c r="AB25" s="55"/>
      <c r="AC25" s="59"/>
      <c r="AD25" s="60">
        <v>28</v>
      </c>
      <c r="AE25" s="61" t="s">
        <v>18</v>
      </c>
      <c r="AG25" s="46"/>
      <c r="AH25" s="47"/>
      <c r="AI25" s="48">
        <f t="shared" si="3"/>
        <v>-0.67592800000000608</v>
      </c>
      <c r="AK25" s="9">
        <f t="shared" si="4"/>
        <v>41.675928000000006</v>
      </c>
      <c r="AL25" s="3">
        <f t="shared" si="7"/>
        <v>0</v>
      </c>
      <c r="AM25" s="3">
        <f t="shared" si="7"/>
        <v>5.9537040000000001</v>
      </c>
      <c r="AN25" s="3">
        <f t="shared" si="5"/>
        <v>5.9537040000000001</v>
      </c>
      <c r="AO25" s="3">
        <f t="shared" si="5"/>
        <v>5.9537040000000001</v>
      </c>
      <c r="AP25" s="3">
        <f t="shared" si="5"/>
        <v>5.9537040000000001</v>
      </c>
      <c r="AQ25" s="3">
        <f t="shared" si="5"/>
        <v>5.9537040000000001</v>
      </c>
      <c r="AR25" s="3">
        <f t="shared" si="5"/>
        <v>5.9537040000000001</v>
      </c>
      <c r="AS25" s="3">
        <f t="shared" si="5"/>
        <v>5.9537040000000001</v>
      </c>
      <c r="AT25" s="3">
        <f t="shared" si="5"/>
        <v>0</v>
      </c>
      <c r="AU25" s="3">
        <f t="shared" si="5"/>
        <v>0</v>
      </c>
      <c r="AV25" s="3">
        <f t="shared" si="5"/>
        <v>0</v>
      </c>
      <c r="AW25" s="3">
        <f t="shared" si="5"/>
        <v>0</v>
      </c>
      <c r="AX25" s="3">
        <f t="shared" si="5"/>
        <v>0</v>
      </c>
      <c r="AY25" s="3">
        <f t="shared" si="5"/>
        <v>0</v>
      </c>
      <c r="AZ25" s="3">
        <f t="shared" si="5"/>
        <v>0</v>
      </c>
      <c r="BA25" s="3">
        <f t="shared" si="5"/>
        <v>0</v>
      </c>
      <c r="BB25" s="3">
        <f t="shared" si="5"/>
        <v>0</v>
      </c>
      <c r="BC25" s="3">
        <f t="shared" si="5"/>
        <v>0</v>
      </c>
      <c r="BD25" s="3">
        <f t="shared" si="6"/>
        <v>0</v>
      </c>
      <c r="BE25" s="3">
        <f t="shared" si="6"/>
        <v>0</v>
      </c>
      <c r="BF25" s="3">
        <f t="shared" si="6"/>
        <v>0</v>
      </c>
      <c r="BG25" s="3">
        <f t="shared" si="6"/>
        <v>0</v>
      </c>
      <c r="BH25" s="3">
        <f t="shared" si="6"/>
        <v>0</v>
      </c>
    </row>
    <row r="26" spans="1:60" x14ac:dyDescent="0.3">
      <c r="A26" s="49">
        <v>107.5</v>
      </c>
      <c r="B26" s="50">
        <v>105</v>
      </c>
      <c r="C26" s="50">
        <v>111.375</v>
      </c>
      <c r="D26" s="51">
        <v>43</v>
      </c>
      <c r="E26" s="52">
        <f t="shared" si="1"/>
        <v>0.38608305274971944</v>
      </c>
      <c r="F26" s="53">
        <f t="shared" si="2"/>
        <v>0.40952380952380951</v>
      </c>
      <c r="G26" s="54"/>
      <c r="H26" s="55">
        <v>4.2</v>
      </c>
      <c r="I26" s="55">
        <v>4.2</v>
      </c>
      <c r="J26" s="55">
        <v>4.2</v>
      </c>
      <c r="K26" s="55">
        <v>4.2</v>
      </c>
      <c r="L26" s="55">
        <v>4.2</v>
      </c>
      <c r="M26" s="55">
        <v>4.2</v>
      </c>
      <c r="N26" s="55">
        <v>4.2</v>
      </c>
      <c r="O26" s="56"/>
      <c r="P26" s="57"/>
      <c r="Q26" s="57"/>
      <c r="R26" s="55"/>
      <c r="S26" s="57"/>
      <c r="T26" s="55"/>
      <c r="U26" s="55"/>
      <c r="V26" s="58"/>
      <c r="W26" s="55"/>
      <c r="X26" s="58"/>
      <c r="Y26" s="58"/>
      <c r="Z26" s="55"/>
      <c r="AA26" s="55"/>
      <c r="AB26" s="55"/>
      <c r="AC26" s="59"/>
      <c r="AD26" s="60">
        <v>29.4</v>
      </c>
      <c r="AE26" s="61" t="s">
        <v>19</v>
      </c>
      <c r="AG26" s="46"/>
      <c r="AH26" s="47"/>
      <c r="AI26" s="48">
        <f t="shared" si="3"/>
        <v>-0.73224716000000001</v>
      </c>
      <c r="AK26" s="9">
        <f t="shared" si="4"/>
        <v>43.73224716</v>
      </c>
      <c r="AL26" s="3">
        <f t="shared" si="7"/>
        <v>0</v>
      </c>
      <c r="AM26" s="3">
        <f t="shared" si="7"/>
        <v>6.2474638800000006</v>
      </c>
      <c r="AN26" s="3">
        <f t="shared" si="5"/>
        <v>6.2474638800000006</v>
      </c>
      <c r="AO26" s="3">
        <f t="shared" si="5"/>
        <v>6.2474638800000006</v>
      </c>
      <c r="AP26" s="3">
        <f t="shared" si="5"/>
        <v>6.2474638800000006</v>
      </c>
      <c r="AQ26" s="3">
        <f t="shared" si="5"/>
        <v>6.2474638800000006</v>
      </c>
      <c r="AR26" s="3">
        <f t="shared" si="5"/>
        <v>6.2474638800000006</v>
      </c>
      <c r="AS26" s="3">
        <f t="shared" si="5"/>
        <v>6.2474638800000006</v>
      </c>
      <c r="AT26" s="3">
        <f t="shared" si="5"/>
        <v>0</v>
      </c>
      <c r="AU26" s="3">
        <f t="shared" si="5"/>
        <v>0</v>
      </c>
      <c r="AV26" s="3">
        <f t="shared" si="5"/>
        <v>0</v>
      </c>
      <c r="AW26" s="3">
        <f t="shared" si="5"/>
        <v>0</v>
      </c>
      <c r="AX26" s="3">
        <f t="shared" si="5"/>
        <v>0</v>
      </c>
      <c r="AY26" s="3">
        <f t="shared" si="5"/>
        <v>0</v>
      </c>
      <c r="AZ26" s="3">
        <f t="shared" si="5"/>
        <v>0</v>
      </c>
      <c r="BA26" s="3">
        <f t="shared" si="5"/>
        <v>0</v>
      </c>
      <c r="BB26" s="3">
        <f t="shared" si="5"/>
        <v>0</v>
      </c>
      <c r="BC26" s="3">
        <f t="shared" si="5"/>
        <v>0</v>
      </c>
      <c r="BD26" s="3">
        <f t="shared" si="6"/>
        <v>0</v>
      </c>
      <c r="BE26" s="3">
        <f t="shared" si="6"/>
        <v>0</v>
      </c>
      <c r="BF26" s="3">
        <f t="shared" si="6"/>
        <v>0</v>
      </c>
      <c r="BG26" s="3">
        <f t="shared" si="6"/>
        <v>0</v>
      </c>
      <c r="BH26" s="3">
        <f t="shared" si="6"/>
        <v>0</v>
      </c>
    </row>
    <row r="27" spans="1:60" x14ac:dyDescent="0.3">
      <c r="A27" s="49">
        <v>115.25</v>
      </c>
      <c r="B27" s="50">
        <v>111.375</v>
      </c>
      <c r="C27" s="50">
        <v>116.125</v>
      </c>
      <c r="D27" s="51">
        <v>46.1</v>
      </c>
      <c r="E27" s="52">
        <f t="shared" si="1"/>
        <v>0.39698600645855758</v>
      </c>
      <c r="F27" s="53">
        <f t="shared" si="2"/>
        <v>0.41391694725028061</v>
      </c>
      <c r="G27" s="54"/>
      <c r="H27" s="55">
        <v>4.5</v>
      </c>
      <c r="I27" s="55">
        <v>4.5</v>
      </c>
      <c r="J27" s="55">
        <v>4.5</v>
      </c>
      <c r="K27" s="55">
        <v>4.5</v>
      </c>
      <c r="L27" s="55">
        <v>4.5</v>
      </c>
      <c r="M27" s="55">
        <v>4.5</v>
      </c>
      <c r="N27" s="55">
        <v>4.5</v>
      </c>
      <c r="O27" s="56"/>
      <c r="P27" s="57"/>
      <c r="Q27" s="57"/>
      <c r="R27" s="55"/>
      <c r="S27" s="57"/>
      <c r="T27" s="55"/>
      <c r="U27" s="55"/>
      <c r="V27" s="58"/>
      <c r="W27" s="55"/>
      <c r="X27" s="58"/>
      <c r="Y27" s="58"/>
      <c r="Z27" s="55"/>
      <c r="AA27" s="55"/>
      <c r="AB27" s="55"/>
      <c r="AC27" s="59"/>
      <c r="AD27" s="60">
        <v>31.5</v>
      </c>
      <c r="AE27" s="61" t="s">
        <v>19</v>
      </c>
      <c r="AG27" s="46"/>
      <c r="AH27" s="47"/>
      <c r="AI27" s="48">
        <f t="shared" si="3"/>
        <v>-0.71181924999999069</v>
      </c>
      <c r="AK27" s="9">
        <f t="shared" si="4"/>
        <v>46.811819249999992</v>
      </c>
      <c r="AL27" s="3">
        <f t="shared" si="7"/>
        <v>0</v>
      </c>
      <c r="AM27" s="3">
        <f t="shared" si="7"/>
        <v>6.6874027499999995</v>
      </c>
      <c r="AN27" s="3">
        <f t="shared" si="5"/>
        <v>6.6874027499999995</v>
      </c>
      <c r="AO27" s="3">
        <f t="shared" si="5"/>
        <v>6.6874027499999995</v>
      </c>
      <c r="AP27" s="3">
        <f t="shared" si="5"/>
        <v>6.6874027499999995</v>
      </c>
      <c r="AQ27" s="3">
        <f t="shared" si="5"/>
        <v>6.6874027499999995</v>
      </c>
      <c r="AR27" s="3">
        <f t="shared" si="5"/>
        <v>6.6874027499999995</v>
      </c>
      <c r="AS27" s="3">
        <f t="shared" si="5"/>
        <v>6.6874027499999995</v>
      </c>
      <c r="AT27" s="3">
        <f t="shared" si="5"/>
        <v>0</v>
      </c>
      <c r="AU27" s="3">
        <f t="shared" si="5"/>
        <v>0</v>
      </c>
      <c r="AV27" s="3">
        <f t="shared" si="5"/>
        <v>0</v>
      </c>
      <c r="AW27" s="3">
        <f t="shared" si="5"/>
        <v>0</v>
      </c>
      <c r="AX27" s="3">
        <f t="shared" si="5"/>
        <v>0</v>
      </c>
      <c r="AY27" s="3">
        <f t="shared" si="5"/>
        <v>0</v>
      </c>
      <c r="AZ27" s="3">
        <f t="shared" si="5"/>
        <v>0</v>
      </c>
      <c r="BA27" s="3">
        <f t="shared" si="5"/>
        <v>0</v>
      </c>
      <c r="BB27" s="3">
        <f t="shared" si="5"/>
        <v>0</v>
      </c>
      <c r="BC27" s="3">
        <f t="shared" si="5"/>
        <v>0</v>
      </c>
      <c r="BD27" s="3">
        <f t="shared" si="6"/>
        <v>0</v>
      </c>
      <c r="BE27" s="3">
        <f t="shared" si="6"/>
        <v>0</v>
      </c>
      <c r="BF27" s="3">
        <f t="shared" si="6"/>
        <v>0</v>
      </c>
      <c r="BG27" s="3">
        <f t="shared" si="6"/>
        <v>0</v>
      </c>
      <c r="BH27" s="3">
        <f t="shared" si="6"/>
        <v>0</v>
      </c>
    </row>
    <row r="28" spans="1:60" x14ac:dyDescent="0.3">
      <c r="A28" s="49">
        <v>117</v>
      </c>
      <c r="B28" s="50">
        <v>116.125</v>
      </c>
      <c r="C28" s="50">
        <v>120</v>
      </c>
      <c r="D28" s="51">
        <v>46.8</v>
      </c>
      <c r="E28" s="52">
        <f t="shared" si="1"/>
        <v>0.38999999999999996</v>
      </c>
      <c r="F28" s="53">
        <f t="shared" si="2"/>
        <v>0.40301399354144241</v>
      </c>
      <c r="G28" s="54">
        <v>4</v>
      </c>
      <c r="H28" s="55">
        <v>4</v>
      </c>
      <c r="I28" s="55">
        <v>4</v>
      </c>
      <c r="J28" s="55">
        <v>4</v>
      </c>
      <c r="K28" s="55">
        <v>4</v>
      </c>
      <c r="L28" s="55">
        <v>4</v>
      </c>
      <c r="M28" s="55">
        <v>4</v>
      </c>
      <c r="N28" s="55">
        <v>4</v>
      </c>
      <c r="O28" s="56"/>
      <c r="P28" s="57"/>
      <c r="Q28" s="57"/>
      <c r="R28" s="55"/>
      <c r="S28" s="57"/>
      <c r="T28" s="55"/>
      <c r="U28" s="55"/>
      <c r="V28" s="58"/>
      <c r="W28" s="55"/>
      <c r="X28" s="58"/>
      <c r="Y28" s="58"/>
      <c r="Z28" s="55"/>
      <c r="AA28" s="55"/>
      <c r="AB28" s="55"/>
      <c r="AC28" s="59"/>
      <c r="AD28" s="60">
        <v>32</v>
      </c>
      <c r="AE28" s="61" t="s">
        <v>18</v>
      </c>
      <c r="AG28" s="46"/>
      <c r="AH28" s="47"/>
      <c r="AI28" s="48">
        <f t="shared" si="3"/>
        <v>-0.82963200000001081</v>
      </c>
      <c r="AK28" s="9">
        <f t="shared" si="4"/>
        <v>47.629632000000008</v>
      </c>
      <c r="AL28" s="3">
        <f t="shared" si="7"/>
        <v>5.9537040000000001</v>
      </c>
      <c r="AM28" s="3">
        <f t="shared" si="7"/>
        <v>5.9537040000000001</v>
      </c>
      <c r="AN28" s="3">
        <f t="shared" si="5"/>
        <v>5.9537040000000001</v>
      </c>
      <c r="AO28" s="3">
        <f t="shared" si="5"/>
        <v>5.9537040000000001</v>
      </c>
      <c r="AP28" s="3">
        <f t="shared" si="5"/>
        <v>5.9537040000000001</v>
      </c>
      <c r="AQ28" s="3">
        <f t="shared" si="5"/>
        <v>5.9537040000000001</v>
      </c>
      <c r="AR28" s="3">
        <f t="shared" si="5"/>
        <v>5.9537040000000001</v>
      </c>
      <c r="AS28" s="3">
        <f t="shared" si="5"/>
        <v>5.9537040000000001</v>
      </c>
      <c r="AT28" s="3">
        <f t="shared" si="5"/>
        <v>0</v>
      </c>
      <c r="AU28" s="3">
        <f t="shared" si="5"/>
        <v>0</v>
      </c>
      <c r="AV28" s="3">
        <f t="shared" si="5"/>
        <v>0</v>
      </c>
      <c r="AW28" s="3">
        <f t="shared" si="5"/>
        <v>0</v>
      </c>
      <c r="AX28" s="3">
        <f t="shared" si="5"/>
        <v>0</v>
      </c>
      <c r="AY28" s="3">
        <f t="shared" si="5"/>
        <v>0</v>
      </c>
      <c r="AZ28" s="3">
        <f t="shared" si="5"/>
        <v>0</v>
      </c>
      <c r="BA28" s="3">
        <f t="shared" si="5"/>
        <v>0</v>
      </c>
      <c r="BB28" s="3">
        <f t="shared" si="5"/>
        <v>0</v>
      </c>
      <c r="BC28" s="3">
        <f t="shared" si="5"/>
        <v>0</v>
      </c>
      <c r="BD28" s="3">
        <f t="shared" si="6"/>
        <v>0</v>
      </c>
      <c r="BE28" s="3">
        <f t="shared" si="6"/>
        <v>0</v>
      </c>
      <c r="BF28" s="3">
        <f t="shared" si="6"/>
        <v>0</v>
      </c>
      <c r="BG28" s="3">
        <f t="shared" si="6"/>
        <v>0</v>
      </c>
      <c r="BH28" s="3">
        <f t="shared" si="6"/>
        <v>0</v>
      </c>
    </row>
    <row r="29" spans="1:60" x14ac:dyDescent="0.3">
      <c r="A29" s="49">
        <v>123</v>
      </c>
      <c r="B29" s="50">
        <v>120</v>
      </c>
      <c r="C29" s="50">
        <v>127.375</v>
      </c>
      <c r="D29" s="51">
        <v>49.2</v>
      </c>
      <c r="E29" s="52">
        <f t="shared" si="1"/>
        <v>0.38626104023552504</v>
      </c>
      <c r="F29" s="53">
        <f t="shared" si="2"/>
        <v>0.41000000000000003</v>
      </c>
      <c r="G29" s="54">
        <v>4.2</v>
      </c>
      <c r="H29" s="55">
        <v>4.2</v>
      </c>
      <c r="I29" s="55">
        <v>4.2</v>
      </c>
      <c r="J29" s="55">
        <v>4.2</v>
      </c>
      <c r="K29" s="55">
        <v>4.2</v>
      </c>
      <c r="L29" s="55">
        <v>4.2</v>
      </c>
      <c r="M29" s="55">
        <v>4.2</v>
      </c>
      <c r="N29" s="55">
        <v>4.2</v>
      </c>
      <c r="O29" s="56"/>
      <c r="P29" s="57"/>
      <c r="Q29" s="57"/>
      <c r="R29" s="55"/>
      <c r="S29" s="57"/>
      <c r="T29" s="55"/>
      <c r="U29" s="55"/>
      <c r="V29" s="58"/>
      <c r="W29" s="55"/>
      <c r="X29" s="58"/>
      <c r="Y29" s="58"/>
      <c r="Z29" s="55"/>
      <c r="AA29" s="55"/>
      <c r="AB29" s="55"/>
      <c r="AC29" s="59"/>
      <c r="AD29" s="60">
        <v>33.6</v>
      </c>
      <c r="AE29" s="61" t="s">
        <v>19</v>
      </c>
      <c r="AG29" s="46"/>
      <c r="AH29" s="47"/>
      <c r="AI29" s="48">
        <f t="shared" si="3"/>
        <v>-0.77971103999999514</v>
      </c>
      <c r="AK29" s="9">
        <f t="shared" si="4"/>
        <v>49.979711039999998</v>
      </c>
      <c r="AL29" s="3">
        <f t="shared" si="7"/>
        <v>6.2474638800000006</v>
      </c>
      <c r="AM29" s="3">
        <f t="shared" si="7"/>
        <v>6.2474638800000006</v>
      </c>
      <c r="AN29" s="3">
        <f t="shared" si="5"/>
        <v>6.2474638800000006</v>
      </c>
      <c r="AO29" s="3">
        <f t="shared" si="5"/>
        <v>6.2474638800000006</v>
      </c>
      <c r="AP29" s="3">
        <f t="shared" si="5"/>
        <v>6.2474638800000006</v>
      </c>
      <c r="AQ29" s="3">
        <f t="shared" si="5"/>
        <v>6.2474638800000006</v>
      </c>
      <c r="AR29" s="3">
        <f t="shared" si="5"/>
        <v>6.2474638800000006</v>
      </c>
      <c r="AS29" s="3">
        <f t="shared" si="5"/>
        <v>6.2474638800000006</v>
      </c>
      <c r="AT29" s="3">
        <f t="shared" si="5"/>
        <v>0</v>
      </c>
      <c r="AU29" s="3">
        <f t="shared" si="5"/>
        <v>0</v>
      </c>
      <c r="AV29" s="3">
        <f t="shared" si="5"/>
        <v>0</v>
      </c>
      <c r="AW29" s="3">
        <f t="shared" si="5"/>
        <v>0</v>
      </c>
      <c r="AX29" s="3">
        <f t="shared" si="5"/>
        <v>0</v>
      </c>
      <c r="AY29" s="3">
        <f t="shared" si="5"/>
        <v>0</v>
      </c>
      <c r="AZ29" s="3">
        <f t="shared" si="5"/>
        <v>0</v>
      </c>
      <c r="BA29" s="3">
        <f t="shared" si="5"/>
        <v>0</v>
      </c>
      <c r="BB29" s="3">
        <f t="shared" si="5"/>
        <v>0</v>
      </c>
      <c r="BC29" s="3">
        <f t="shared" si="5"/>
        <v>0</v>
      </c>
      <c r="BD29" s="3">
        <f t="shared" si="6"/>
        <v>0</v>
      </c>
      <c r="BE29" s="3">
        <f t="shared" si="6"/>
        <v>0</v>
      </c>
      <c r="BF29" s="3">
        <f t="shared" si="6"/>
        <v>0</v>
      </c>
      <c r="BG29" s="3">
        <f t="shared" si="6"/>
        <v>0</v>
      </c>
      <c r="BH29" s="3">
        <f t="shared" si="6"/>
        <v>0</v>
      </c>
    </row>
    <row r="30" spans="1:60" x14ac:dyDescent="0.3">
      <c r="A30" s="49">
        <v>131.75</v>
      </c>
      <c r="B30" s="50">
        <v>127.375</v>
      </c>
      <c r="C30" s="50">
        <v>134.75</v>
      </c>
      <c r="D30" s="51">
        <v>52.7</v>
      </c>
      <c r="E30" s="52">
        <f t="shared" si="1"/>
        <v>0.39109461966604825</v>
      </c>
      <c r="F30" s="53">
        <f t="shared" si="2"/>
        <v>0.413738959764475</v>
      </c>
      <c r="G30" s="54">
        <v>4.5</v>
      </c>
      <c r="H30" s="55">
        <v>4.5</v>
      </c>
      <c r="I30" s="55">
        <v>4.5</v>
      </c>
      <c r="J30" s="55">
        <v>4.5</v>
      </c>
      <c r="K30" s="55">
        <v>4.5</v>
      </c>
      <c r="L30" s="55">
        <v>4.5</v>
      </c>
      <c r="M30" s="55">
        <v>4.5</v>
      </c>
      <c r="N30" s="55">
        <v>4.5</v>
      </c>
      <c r="O30" s="56"/>
      <c r="P30" s="57"/>
      <c r="Q30" s="57"/>
      <c r="R30" s="55"/>
      <c r="S30" s="57"/>
      <c r="T30" s="55"/>
      <c r="U30" s="55"/>
      <c r="V30" s="58"/>
      <c r="W30" s="55"/>
      <c r="X30" s="58"/>
      <c r="Y30" s="58"/>
      <c r="Z30" s="55"/>
      <c r="AA30" s="55"/>
      <c r="AB30" s="55"/>
      <c r="AC30" s="59"/>
      <c r="AD30" s="60">
        <v>36</v>
      </c>
      <c r="AE30" s="61" t="s">
        <v>19</v>
      </c>
      <c r="AG30" s="46"/>
      <c r="AH30" s="47"/>
      <c r="AI30" s="48">
        <f t="shared" si="3"/>
        <v>-0.79922199999998611</v>
      </c>
      <c r="AK30" s="9">
        <f t="shared" si="4"/>
        <v>53.499221999999989</v>
      </c>
      <c r="AL30" s="3">
        <f t="shared" si="7"/>
        <v>6.6874027499999995</v>
      </c>
      <c r="AM30" s="3">
        <f t="shared" si="7"/>
        <v>6.6874027499999995</v>
      </c>
      <c r="AN30" s="3">
        <f t="shared" si="5"/>
        <v>6.6874027499999995</v>
      </c>
      <c r="AO30" s="3">
        <f t="shared" si="5"/>
        <v>6.6874027499999995</v>
      </c>
      <c r="AP30" s="3">
        <f t="shared" si="5"/>
        <v>6.6874027499999995</v>
      </c>
      <c r="AQ30" s="3">
        <f t="shared" si="5"/>
        <v>6.6874027499999995</v>
      </c>
      <c r="AR30" s="3">
        <f t="shared" si="5"/>
        <v>6.6874027499999995</v>
      </c>
      <c r="AS30" s="3">
        <f t="shared" si="5"/>
        <v>6.6874027499999995</v>
      </c>
      <c r="AT30" s="3">
        <f t="shared" si="5"/>
        <v>0</v>
      </c>
      <c r="AU30" s="3">
        <f t="shared" si="5"/>
        <v>0</v>
      </c>
      <c r="AV30" s="3">
        <f t="shared" si="5"/>
        <v>0</v>
      </c>
      <c r="AW30" s="3">
        <f t="shared" si="5"/>
        <v>0</v>
      </c>
      <c r="AX30" s="3">
        <f t="shared" si="5"/>
        <v>0</v>
      </c>
      <c r="AY30" s="3">
        <f t="shared" si="5"/>
        <v>0</v>
      </c>
      <c r="AZ30" s="3">
        <f t="shared" si="5"/>
        <v>0</v>
      </c>
      <c r="BA30" s="3">
        <f t="shared" si="5"/>
        <v>0</v>
      </c>
      <c r="BB30" s="3">
        <f t="shared" si="5"/>
        <v>0</v>
      </c>
      <c r="BC30" s="3">
        <f t="shared" si="5"/>
        <v>0</v>
      </c>
      <c r="BD30" s="3">
        <f t="shared" si="6"/>
        <v>0</v>
      </c>
      <c r="BE30" s="3">
        <f t="shared" si="6"/>
        <v>0</v>
      </c>
      <c r="BF30" s="3">
        <f t="shared" si="6"/>
        <v>0</v>
      </c>
      <c r="BG30" s="3">
        <f t="shared" si="6"/>
        <v>0</v>
      </c>
      <c r="BH30" s="3">
        <f t="shared" si="6"/>
        <v>0</v>
      </c>
    </row>
    <row r="31" spans="1:60" x14ac:dyDescent="0.3">
      <c r="A31" s="49">
        <v>137.75</v>
      </c>
      <c r="B31" s="50">
        <v>134.75</v>
      </c>
      <c r="C31" s="50">
        <v>142</v>
      </c>
      <c r="D31" s="51">
        <v>55.1</v>
      </c>
      <c r="E31" s="52">
        <f t="shared" si="1"/>
        <v>0.38802816901408449</v>
      </c>
      <c r="F31" s="53">
        <f t="shared" si="2"/>
        <v>0.4089053803339518</v>
      </c>
      <c r="G31" s="54">
        <v>4.7</v>
      </c>
      <c r="H31" s="55">
        <v>4.7</v>
      </c>
      <c r="I31" s="55">
        <v>4.7</v>
      </c>
      <c r="J31" s="55">
        <v>4.7</v>
      </c>
      <c r="K31" s="55">
        <v>4.7</v>
      </c>
      <c r="L31" s="55">
        <v>4.7</v>
      </c>
      <c r="M31" s="55">
        <v>4.7</v>
      </c>
      <c r="N31" s="55">
        <v>4.7</v>
      </c>
      <c r="O31" s="56"/>
      <c r="P31" s="57"/>
      <c r="Q31" s="57"/>
      <c r="R31" s="55"/>
      <c r="S31" s="57"/>
      <c r="T31" s="55"/>
      <c r="U31" s="55"/>
      <c r="V31" s="58"/>
      <c r="W31" s="55"/>
      <c r="X31" s="58"/>
      <c r="Y31" s="58"/>
      <c r="Z31" s="55"/>
      <c r="AA31" s="55"/>
      <c r="AB31" s="55"/>
      <c r="AC31" s="59"/>
      <c r="AD31" s="60">
        <v>37.6</v>
      </c>
      <c r="AE31" s="61" t="s">
        <v>19</v>
      </c>
      <c r="AG31" s="46"/>
      <c r="AH31" s="47"/>
      <c r="AI31" s="48">
        <f t="shared" si="3"/>
        <v>-0.74182423999999969</v>
      </c>
      <c r="AK31" s="9">
        <f t="shared" si="4"/>
        <v>55.841824240000001</v>
      </c>
      <c r="AL31" s="3">
        <f t="shared" si="7"/>
        <v>6.9802280300000001</v>
      </c>
      <c r="AM31" s="3">
        <f t="shared" si="7"/>
        <v>6.9802280300000001</v>
      </c>
      <c r="AN31" s="3">
        <f t="shared" si="5"/>
        <v>6.9802280300000001</v>
      </c>
      <c r="AO31" s="3">
        <f t="shared" si="5"/>
        <v>6.9802280300000001</v>
      </c>
      <c r="AP31" s="3">
        <f t="shared" si="5"/>
        <v>6.9802280300000001</v>
      </c>
      <c r="AQ31" s="3">
        <f t="shared" si="5"/>
        <v>6.9802280300000001</v>
      </c>
      <c r="AR31" s="3">
        <f t="shared" si="5"/>
        <v>6.9802280300000001</v>
      </c>
      <c r="AS31" s="3">
        <f t="shared" si="5"/>
        <v>6.9802280300000001</v>
      </c>
      <c r="AT31" s="3">
        <f t="shared" si="5"/>
        <v>0</v>
      </c>
      <c r="AU31" s="3">
        <f t="shared" si="5"/>
        <v>0</v>
      </c>
      <c r="AV31" s="3">
        <f t="shared" si="5"/>
        <v>0</v>
      </c>
      <c r="AW31" s="3">
        <f t="shared" si="5"/>
        <v>0</v>
      </c>
      <c r="AX31" s="3">
        <f t="shared" si="5"/>
        <v>0</v>
      </c>
      <c r="AY31" s="3">
        <f t="shared" si="5"/>
        <v>0</v>
      </c>
      <c r="AZ31" s="3">
        <f t="shared" si="5"/>
        <v>0</v>
      </c>
      <c r="BA31" s="3">
        <f t="shared" si="5"/>
        <v>0</v>
      </c>
      <c r="BB31" s="3">
        <f t="shared" si="5"/>
        <v>0</v>
      </c>
      <c r="BC31" s="3">
        <f t="shared" ref="BC31:BH94" si="8">X31*1.507118-X31*X31*0.004673</f>
        <v>0</v>
      </c>
      <c r="BD31" s="3">
        <f t="shared" si="6"/>
        <v>0</v>
      </c>
      <c r="BE31" s="3">
        <f t="shared" si="6"/>
        <v>0</v>
      </c>
      <c r="BF31" s="3">
        <f t="shared" si="6"/>
        <v>0</v>
      </c>
      <c r="BG31" s="3">
        <f t="shared" si="6"/>
        <v>0</v>
      </c>
      <c r="BH31" s="3">
        <f t="shared" si="6"/>
        <v>0</v>
      </c>
    </row>
    <row r="32" spans="1:60" x14ac:dyDescent="0.3">
      <c r="A32" s="49">
        <v>146.25</v>
      </c>
      <c r="B32" s="50">
        <v>142</v>
      </c>
      <c r="C32" s="50">
        <v>149.25</v>
      </c>
      <c r="D32" s="51">
        <v>58.5</v>
      </c>
      <c r="E32" s="52">
        <f t="shared" si="1"/>
        <v>0.39195979899497485</v>
      </c>
      <c r="F32" s="53">
        <f t="shared" si="2"/>
        <v>0.4119718309859155</v>
      </c>
      <c r="G32" s="54">
        <v>5</v>
      </c>
      <c r="H32" s="55">
        <v>5</v>
      </c>
      <c r="I32" s="55">
        <v>5</v>
      </c>
      <c r="J32" s="55">
        <v>5</v>
      </c>
      <c r="K32" s="55">
        <v>5</v>
      </c>
      <c r="L32" s="55">
        <v>5</v>
      </c>
      <c r="M32" s="55">
        <v>5</v>
      </c>
      <c r="N32" s="55">
        <v>5</v>
      </c>
      <c r="O32" s="56"/>
      <c r="P32" s="57"/>
      <c r="Q32" s="57"/>
      <c r="R32" s="55"/>
      <c r="S32" s="57"/>
      <c r="T32" s="55"/>
      <c r="U32" s="55"/>
      <c r="V32" s="58"/>
      <c r="W32" s="55"/>
      <c r="X32" s="58"/>
      <c r="Y32" s="58"/>
      <c r="Z32" s="55"/>
      <c r="AA32" s="55"/>
      <c r="AB32" s="55"/>
      <c r="AC32" s="59"/>
      <c r="AD32" s="60">
        <v>40</v>
      </c>
      <c r="AE32" s="61" t="s">
        <v>19</v>
      </c>
      <c r="AG32" s="46"/>
      <c r="AH32" s="47"/>
      <c r="AI32" s="48">
        <f t="shared" si="3"/>
        <v>-0.85011999999999688</v>
      </c>
      <c r="AK32" s="9">
        <f t="shared" si="4"/>
        <v>59.350119999999997</v>
      </c>
      <c r="AL32" s="3">
        <f t="shared" si="7"/>
        <v>7.4187649999999996</v>
      </c>
      <c r="AM32" s="3">
        <f t="shared" si="7"/>
        <v>7.4187649999999996</v>
      </c>
      <c r="AN32" s="3">
        <f t="shared" si="7"/>
        <v>7.4187649999999996</v>
      </c>
      <c r="AO32" s="3">
        <f t="shared" si="7"/>
        <v>7.4187649999999996</v>
      </c>
      <c r="AP32" s="3">
        <f t="shared" si="7"/>
        <v>7.4187649999999996</v>
      </c>
      <c r="AQ32" s="3">
        <f t="shared" si="7"/>
        <v>7.4187649999999996</v>
      </c>
      <c r="AR32" s="3">
        <f t="shared" si="7"/>
        <v>7.4187649999999996</v>
      </c>
      <c r="AS32" s="3">
        <f t="shared" si="7"/>
        <v>7.4187649999999996</v>
      </c>
      <c r="AT32" s="3">
        <f t="shared" si="7"/>
        <v>0</v>
      </c>
      <c r="AU32" s="3">
        <f t="shared" si="7"/>
        <v>0</v>
      </c>
      <c r="AV32" s="3">
        <f t="shared" si="7"/>
        <v>0</v>
      </c>
      <c r="AW32" s="3">
        <f t="shared" si="7"/>
        <v>0</v>
      </c>
      <c r="AX32" s="3">
        <f t="shared" si="7"/>
        <v>0</v>
      </c>
      <c r="AY32" s="3">
        <f t="shared" si="7"/>
        <v>0</v>
      </c>
      <c r="AZ32" s="3">
        <f t="shared" si="7"/>
        <v>0</v>
      </c>
      <c r="BA32" s="3">
        <f t="shared" si="7"/>
        <v>0</v>
      </c>
      <c r="BB32" s="3">
        <f t="shared" ref="BB32:BH95" si="9">W32*1.507118-W32*W32*0.004673</f>
        <v>0</v>
      </c>
      <c r="BC32" s="3">
        <f t="shared" si="8"/>
        <v>0</v>
      </c>
      <c r="BD32" s="3">
        <f t="shared" si="6"/>
        <v>0</v>
      </c>
      <c r="BE32" s="3">
        <f t="shared" si="6"/>
        <v>0</v>
      </c>
      <c r="BF32" s="3">
        <f t="shared" si="6"/>
        <v>0</v>
      </c>
      <c r="BG32" s="3">
        <f t="shared" si="6"/>
        <v>0</v>
      </c>
      <c r="BH32" s="3">
        <f t="shared" si="6"/>
        <v>0</v>
      </c>
    </row>
    <row r="33" spans="1:60" x14ac:dyDescent="0.3">
      <c r="A33" s="49">
        <v>152.25</v>
      </c>
      <c r="B33" s="50">
        <v>149.25</v>
      </c>
      <c r="C33" s="50">
        <v>156.625</v>
      </c>
      <c r="D33" s="51">
        <v>60.9</v>
      </c>
      <c r="E33" s="52">
        <f t="shared" si="1"/>
        <v>0.38882681564245808</v>
      </c>
      <c r="F33" s="53">
        <f t="shared" si="2"/>
        <v>0.40804020100502514</v>
      </c>
      <c r="G33" s="54">
        <v>5.2</v>
      </c>
      <c r="H33" s="55">
        <v>5.2</v>
      </c>
      <c r="I33" s="55">
        <v>5.2</v>
      </c>
      <c r="J33" s="55">
        <v>5.2</v>
      </c>
      <c r="K33" s="55">
        <v>5.2</v>
      </c>
      <c r="L33" s="55">
        <v>5.2</v>
      </c>
      <c r="M33" s="55">
        <v>5.2</v>
      </c>
      <c r="N33" s="55">
        <v>5.2</v>
      </c>
      <c r="O33" s="56"/>
      <c r="P33" s="57"/>
      <c r="Q33" s="57"/>
      <c r="R33" s="55"/>
      <c r="S33" s="57"/>
      <c r="T33" s="55"/>
      <c r="U33" s="55"/>
      <c r="V33" s="58"/>
      <c r="W33" s="55"/>
      <c r="X33" s="58"/>
      <c r="Y33" s="58"/>
      <c r="Z33" s="55"/>
      <c r="AA33" s="55"/>
      <c r="AB33" s="55"/>
      <c r="AC33" s="59"/>
      <c r="AD33" s="60">
        <v>41.6</v>
      </c>
      <c r="AE33" s="61" t="s">
        <v>19</v>
      </c>
      <c r="AG33" s="46"/>
      <c r="AH33" s="47"/>
      <c r="AI33" s="48">
        <f t="shared" si="3"/>
        <v>-0.78524544000000418</v>
      </c>
      <c r="AK33" s="9">
        <f t="shared" si="4"/>
        <v>61.685245440000003</v>
      </c>
      <c r="AL33" s="3">
        <f t="shared" si="7"/>
        <v>7.7106556799999995</v>
      </c>
      <c r="AM33" s="3">
        <f t="shared" si="7"/>
        <v>7.7106556799999995</v>
      </c>
      <c r="AN33" s="3">
        <f t="shared" si="7"/>
        <v>7.7106556799999995</v>
      </c>
      <c r="AO33" s="3">
        <f t="shared" si="7"/>
        <v>7.7106556799999995</v>
      </c>
      <c r="AP33" s="3">
        <f t="shared" si="7"/>
        <v>7.7106556799999995</v>
      </c>
      <c r="AQ33" s="3">
        <f t="shared" si="7"/>
        <v>7.7106556799999995</v>
      </c>
      <c r="AR33" s="3">
        <f t="shared" si="7"/>
        <v>7.7106556799999995</v>
      </c>
      <c r="AS33" s="3">
        <f t="shared" si="7"/>
        <v>7.7106556799999995</v>
      </c>
      <c r="AT33" s="3">
        <f t="shared" si="7"/>
        <v>0</v>
      </c>
      <c r="AU33" s="3">
        <f t="shared" si="7"/>
        <v>0</v>
      </c>
      <c r="AV33" s="3">
        <f t="shared" si="7"/>
        <v>0</v>
      </c>
      <c r="AW33" s="3">
        <f t="shared" si="7"/>
        <v>0</v>
      </c>
      <c r="AX33" s="3">
        <f t="shared" si="7"/>
        <v>0</v>
      </c>
      <c r="AY33" s="3">
        <f t="shared" si="7"/>
        <v>0</v>
      </c>
      <c r="AZ33" s="3">
        <f t="shared" si="7"/>
        <v>0</v>
      </c>
      <c r="BA33" s="3">
        <f t="shared" si="7"/>
        <v>0</v>
      </c>
      <c r="BB33" s="3">
        <f t="shared" si="9"/>
        <v>0</v>
      </c>
      <c r="BC33" s="3">
        <f t="shared" si="8"/>
        <v>0</v>
      </c>
      <c r="BD33" s="3">
        <f t="shared" si="6"/>
        <v>0</v>
      </c>
      <c r="BE33" s="3">
        <f t="shared" si="6"/>
        <v>0</v>
      </c>
      <c r="BF33" s="3">
        <f t="shared" si="6"/>
        <v>0</v>
      </c>
      <c r="BG33" s="3">
        <f t="shared" si="6"/>
        <v>0</v>
      </c>
      <c r="BH33" s="3">
        <f t="shared" si="6"/>
        <v>0</v>
      </c>
    </row>
    <row r="34" spans="1:60" x14ac:dyDescent="0.3">
      <c r="A34" s="49">
        <v>161</v>
      </c>
      <c r="B34" s="50">
        <v>156.625</v>
      </c>
      <c r="C34" s="50">
        <v>163.875</v>
      </c>
      <c r="D34" s="51">
        <v>64.400000000000006</v>
      </c>
      <c r="E34" s="52">
        <f t="shared" si="1"/>
        <v>0.39298245614035093</v>
      </c>
      <c r="F34" s="53">
        <f t="shared" si="2"/>
        <v>0.41117318435754191</v>
      </c>
      <c r="G34" s="54">
        <v>5.5</v>
      </c>
      <c r="H34" s="55">
        <v>5.5</v>
      </c>
      <c r="I34" s="55">
        <v>5.5</v>
      </c>
      <c r="J34" s="55">
        <v>5.5</v>
      </c>
      <c r="K34" s="55">
        <v>5.5</v>
      </c>
      <c r="L34" s="55">
        <v>5.5</v>
      </c>
      <c r="M34" s="55">
        <v>5.5</v>
      </c>
      <c r="N34" s="55">
        <v>5.5</v>
      </c>
      <c r="O34" s="56"/>
      <c r="P34" s="57"/>
      <c r="Q34" s="57"/>
      <c r="R34" s="55"/>
      <c r="S34" s="57"/>
      <c r="T34" s="55"/>
      <c r="U34" s="55"/>
      <c r="V34" s="58"/>
      <c r="W34" s="55"/>
      <c r="X34" s="58"/>
      <c r="Y34" s="58"/>
      <c r="Z34" s="55"/>
      <c r="AA34" s="55"/>
      <c r="AB34" s="55"/>
      <c r="AC34" s="59"/>
      <c r="AD34" s="60">
        <v>44</v>
      </c>
      <c r="AE34" s="61" t="s">
        <v>19</v>
      </c>
      <c r="AG34" s="46"/>
      <c r="AH34" s="47"/>
      <c r="AI34" s="48">
        <f t="shared" si="3"/>
        <v>-0.78232599999999763</v>
      </c>
      <c r="AK34" s="9">
        <f t="shared" si="4"/>
        <v>65.182326000000003</v>
      </c>
      <c r="AL34" s="3">
        <f t="shared" si="7"/>
        <v>8.1477907500000004</v>
      </c>
      <c r="AM34" s="3">
        <f t="shared" si="7"/>
        <v>8.1477907500000004</v>
      </c>
      <c r="AN34" s="3">
        <f t="shared" si="7"/>
        <v>8.1477907500000004</v>
      </c>
      <c r="AO34" s="3">
        <f t="shared" si="7"/>
        <v>8.1477907500000004</v>
      </c>
      <c r="AP34" s="3">
        <f t="shared" si="7"/>
        <v>8.1477907500000004</v>
      </c>
      <c r="AQ34" s="3">
        <f t="shared" si="7"/>
        <v>8.1477907500000004</v>
      </c>
      <c r="AR34" s="3">
        <f t="shared" si="7"/>
        <v>8.1477907500000004</v>
      </c>
      <c r="AS34" s="3">
        <f t="shared" si="7"/>
        <v>8.1477907500000004</v>
      </c>
      <c r="AT34" s="3">
        <f t="shared" si="7"/>
        <v>0</v>
      </c>
      <c r="AU34" s="3">
        <f t="shared" si="7"/>
        <v>0</v>
      </c>
      <c r="AV34" s="3">
        <f t="shared" si="7"/>
        <v>0</v>
      </c>
      <c r="AW34" s="3">
        <f t="shared" si="7"/>
        <v>0</v>
      </c>
      <c r="AX34" s="3">
        <f t="shared" si="7"/>
        <v>0</v>
      </c>
      <c r="AY34" s="3">
        <f t="shared" si="7"/>
        <v>0</v>
      </c>
      <c r="AZ34" s="3">
        <f t="shared" si="7"/>
        <v>0</v>
      </c>
      <c r="BA34" s="3">
        <f t="shared" si="7"/>
        <v>0</v>
      </c>
      <c r="BB34" s="3">
        <f t="shared" si="9"/>
        <v>0</v>
      </c>
      <c r="BC34" s="3">
        <f t="shared" si="8"/>
        <v>0</v>
      </c>
      <c r="BD34" s="3">
        <f t="shared" si="6"/>
        <v>0</v>
      </c>
      <c r="BE34" s="3">
        <f t="shared" si="6"/>
        <v>0</v>
      </c>
      <c r="BF34" s="3">
        <f t="shared" si="6"/>
        <v>0</v>
      </c>
      <c r="BG34" s="3">
        <f t="shared" si="6"/>
        <v>0</v>
      </c>
      <c r="BH34" s="3">
        <f t="shared" si="6"/>
        <v>0</v>
      </c>
    </row>
    <row r="35" spans="1:60" x14ac:dyDescent="0.3">
      <c r="A35" s="49">
        <v>166.75</v>
      </c>
      <c r="B35" s="50">
        <v>163.875</v>
      </c>
      <c r="C35" s="50">
        <v>171.125</v>
      </c>
      <c r="D35" s="51">
        <v>66.7</v>
      </c>
      <c r="E35" s="52">
        <f t="shared" si="1"/>
        <v>0.3897735573411249</v>
      </c>
      <c r="F35" s="53">
        <f t="shared" si="2"/>
        <v>0.40701754385964917</v>
      </c>
      <c r="G35" s="54">
        <v>5.7</v>
      </c>
      <c r="H35" s="55">
        <v>5.7</v>
      </c>
      <c r="I35" s="55">
        <v>5.7</v>
      </c>
      <c r="J35" s="55">
        <v>5.7</v>
      </c>
      <c r="K35" s="55">
        <v>5.7</v>
      </c>
      <c r="L35" s="55">
        <v>5.7</v>
      </c>
      <c r="M35" s="55">
        <v>5.7</v>
      </c>
      <c r="N35" s="55">
        <v>5.7</v>
      </c>
      <c r="O35" s="56"/>
      <c r="P35" s="57"/>
      <c r="Q35" s="57"/>
      <c r="R35" s="55"/>
      <c r="S35" s="57"/>
      <c r="T35" s="55"/>
      <c r="U35" s="55"/>
      <c r="V35" s="58"/>
      <c r="W35" s="55"/>
      <c r="X35" s="58"/>
      <c r="Y35" s="58"/>
      <c r="Z35" s="55"/>
      <c r="AA35" s="55"/>
      <c r="AB35" s="55"/>
      <c r="AC35" s="59"/>
      <c r="AD35" s="60">
        <v>45.6</v>
      </c>
      <c r="AE35" s="61" t="s">
        <v>18</v>
      </c>
      <c r="AG35" s="46"/>
      <c r="AH35" s="47"/>
      <c r="AI35" s="48">
        <f t="shared" si="3"/>
        <v>-0.80997463999999297</v>
      </c>
      <c r="AK35" s="9">
        <f t="shared" si="4"/>
        <v>67.509974639999996</v>
      </c>
      <c r="AL35" s="3">
        <f t="shared" si="7"/>
        <v>8.4387468299999995</v>
      </c>
      <c r="AM35" s="3">
        <f t="shared" si="7"/>
        <v>8.4387468299999995</v>
      </c>
      <c r="AN35" s="3">
        <f t="shared" si="7"/>
        <v>8.4387468299999995</v>
      </c>
      <c r="AO35" s="3">
        <f t="shared" si="7"/>
        <v>8.4387468299999995</v>
      </c>
      <c r="AP35" s="3">
        <f t="shared" si="7"/>
        <v>8.4387468299999995</v>
      </c>
      <c r="AQ35" s="3">
        <f t="shared" si="7"/>
        <v>8.4387468299999995</v>
      </c>
      <c r="AR35" s="3">
        <f t="shared" si="7"/>
        <v>8.4387468299999995</v>
      </c>
      <c r="AS35" s="3">
        <f t="shared" si="7"/>
        <v>8.4387468299999995</v>
      </c>
      <c r="AT35" s="3">
        <f t="shared" si="7"/>
        <v>0</v>
      </c>
      <c r="AU35" s="3">
        <f t="shared" si="7"/>
        <v>0</v>
      </c>
      <c r="AV35" s="3">
        <f t="shared" si="7"/>
        <v>0</v>
      </c>
      <c r="AW35" s="3">
        <f t="shared" si="7"/>
        <v>0</v>
      </c>
      <c r="AX35" s="3">
        <f t="shared" si="7"/>
        <v>0</v>
      </c>
      <c r="AY35" s="3">
        <f t="shared" si="7"/>
        <v>0</v>
      </c>
      <c r="AZ35" s="3">
        <f t="shared" si="7"/>
        <v>0</v>
      </c>
      <c r="BA35" s="3">
        <f t="shared" si="7"/>
        <v>0</v>
      </c>
      <c r="BB35" s="3">
        <f t="shared" si="9"/>
        <v>0</v>
      </c>
      <c r="BC35" s="3">
        <f t="shared" si="8"/>
        <v>0</v>
      </c>
      <c r="BD35" s="3">
        <f t="shared" si="6"/>
        <v>0</v>
      </c>
      <c r="BE35" s="3">
        <f t="shared" si="6"/>
        <v>0</v>
      </c>
      <c r="BF35" s="3">
        <f t="shared" si="6"/>
        <v>0</v>
      </c>
      <c r="BG35" s="3">
        <f t="shared" si="6"/>
        <v>0</v>
      </c>
      <c r="BH35" s="3">
        <f t="shared" si="6"/>
        <v>0</v>
      </c>
    </row>
    <row r="36" spans="1:60" x14ac:dyDescent="0.3">
      <c r="A36" s="49">
        <v>175.5</v>
      </c>
      <c r="B36" s="50">
        <v>171.125</v>
      </c>
      <c r="C36" s="50">
        <v>178.375</v>
      </c>
      <c r="D36" s="51">
        <v>70.2</v>
      </c>
      <c r="E36" s="52">
        <f t="shared" si="1"/>
        <v>0.39355290819901895</v>
      </c>
      <c r="F36" s="53">
        <f t="shared" si="2"/>
        <v>0.41022644265887509</v>
      </c>
      <c r="G36" s="54">
        <v>6</v>
      </c>
      <c r="H36" s="55">
        <v>6</v>
      </c>
      <c r="I36" s="55">
        <v>6</v>
      </c>
      <c r="J36" s="55">
        <v>6</v>
      </c>
      <c r="K36" s="55">
        <v>6</v>
      </c>
      <c r="L36" s="55">
        <v>6</v>
      </c>
      <c r="M36" s="55">
        <v>6</v>
      </c>
      <c r="N36" s="55">
        <v>6</v>
      </c>
      <c r="O36" s="56"/>
      <c r="P36" s="57"/>
      <c r="Q36" s="57"/>
      <c r="R36" s="55"/>
      <c r="S36" s="57"/>
      <c r="T36" s="55"/>
      <c r="U36" s="55"/>
      <c r="V36" s="58"/>
      <c r="W36" s="55"/>
      <c r="X36" s="58"/>
      <c r="Y36" s="58"/>
      <c r="Z36" s="55"/>
      <c r="AA36" s="55"/>
      <c r="AB36" s="55"/>
      <c r="AC36" s="59"/>
      <c r="AD36" s="60">
        <v>48</v>
      </c>
      <c r="AE36" s="61" t="s">
        <v>18</v>
      </c>
      <c r="AG36" s="46"/>
      <c r="AH36" s="47"/>
      <c r="AI36" s="48">
        <f t="shared" si="3"/>
        <v>-0.79583999999999833</v>
      </c>
      <c r="AK36" s="9">
        <f t="shared" si="4"/>
        <v>70.995840000000001</v>
      </c>
      <c r="AL36" s="3">
        <f t="shared" si="7"/>
        <v>8.8744800000000001</v>
      </c>
      <c r="AM36" s="3">
        <f t="shared" si="7"/>
        <v>8.8744800000000001</v>
      </c>
      <c r="AN36" s="3">
        <f t="shared" si="7"/>
        <v>8.8744800000000001</v>
      </c>
      <c r="AO36" s="3">
        <f t="shared" si="7"/>
        <v>8.8744800000000001</v>
      </c>
      <c r="AP36" s="3">
        <f t="shared" si="7"/>
        <v>8.8744800000000001</v>
      </c>
      <c r="AQ36" s="3">
        <f t="shared" si="7"/>
        <v>8.8744800000000001</v>
      </c>
      <c r="AR36" s="3">
        <f t="shared" si="7"/>
        <v>8.8744800000000001</v>
      </c>
      <c r="AS36" s="3">
        <f t="shared" si="7"/>
        <v>8.8744800000000001</v>
      </c>
      <c r="AT36" s="3">
        <f t="shared" si="7"/>
        <v>0</v>
      </c>
      <c r="AU36" s="3">
        <f t="shared" si="7"/>
        <v>0</v>
      </c>
      <c r="AV36" s="3">
        <f t="shared" si="7"/>
        <v>0</v>
      </c>
      <c r="AW36" s="3">
        <f t="shared" si="7"/>
        <v>0</v>
      </c>
      <c r="AX36" s="3">
        <f t="shared" si="7"/>
        <v>0</v>
      </c>
      <c r="AY36" s="3">
        <f t="shared" si="7"/>
        <v>0</v>
      </c>
      <c r="AZ36" s="3">
        <f t="shared" si="7"/>
        <v>0</v>
      </c>
      <c r="BA36" s="3">
        <f t="shared" si="7"/>
        <v>0</v>
      </c>
      <c r="BB36" s="3">
        <f t="shared" si="9"/>
        <v>0</v>
      </c>
      <c r="BC36" s="3">
        <f t="shared" si="8"/>
        <v>0</v>
      </c>
      <c r="BD36" s="3">
        <f t="shared" si="6"/>
        <v>0</v>
      </c>
      <c r="BE36" s="3">
        <f t="shared" si="6"/>
        <v>0</v>
      </c>
      <c r="BF36" s="3">
        <f t="shared" si="6"/>
        <v>0</v>
      </c>
      <c r="BG36" s="3">
        <f t="shared" si="6"/>
        <v>0</v>
      </c>
      <c r="BH36" s="3">
        <f t="shared" si="6"/>
        <v>0</v>
      </c>
    </row>
    <row r="37" spans="1:60" x14ac:dyDescent="0.3">
      <c r="A37" s="49">
        <v>181.25</v>
      </c>
      <c r="B37" s="50">
        <v>178.375</v>
      </c>
      <c r="C37" s="50">
        <v>185.625</v>
      </c>
      <c r="D37" s="51">
        <v>72.5</v>
      </c>
      <c r="E37" s="52">
        <f t="shared" si="1"/>
        <v>0.39057239057239057</v>
      </c>
      <c r="F37" s="53">
        <f t="shared" si="2"/>
        <v>0.4064470918009811</v>
      </c>
      <c r="G37" s="54">
        <v>6.2</v>
      </c>
      <c r="H37" s="55">
        <v>6.2</v>
      </c>
      <c r="I37" s="55">
        <v>6.2</v>
      </c>
      <c r="J37" s="55">
        <v>6.2</v>
      </c>
      <c r="K37" s="55">
        <v>6.2</v>
      </c>
      <c r="L37" s="55">
        <v>6.2</v>
      </c>
      <c r="M37" s="55">
        <v>6.2</v>
      </c>
      <c r="N37" s="55">
        <v>6.2</v>
      </c>
      <c r="O37" s="56"/>
      <c r="P37" s="57"/>
      <c r="Q37" s="57"/>
      <c r="R37" s="55"/>
      <c r="S37" s="57"/>
      <c r="T37" s="55"/>
      <c r="U37" s="55"/>
      <c r="V37" s="58"/>
      <c r="W37" s="55"/>
      <c r="X37" s="58"/>
      <c r="Y37" s="58"/>
      <c r="Z37" s="55"/>
      <c r="AA37" s="55"/>
      <c r="AB37" s="55"/>
      <c r="AC37" s="59"/>
      <c r="AD37" s="60">
        <v>49.6</v>
      </c>
      <c r="AE37" s="61" t="s">
        <v>18</v>
      </c>
      <c r="AG37" s="46"/>
      <c r="AH37" s="47"/>
      <c r="AI37" s="48">
        <f t="shared" si="3"/>
        <v>-0.8160118400000016</v>
      </c>
      <c r="AK37" s="9">
        <f t="shared" si="4"/>
        <v>73.316011840000002</v>
      </c>
      <c r="AL37" s="3">
        <f t="shared" si="7"/>
        <v>9.1645014800000002</v>
      </c>
      <c r="AM37" s="3">
        <f t="shared" si="7"/>
        <v>9.1645014800000002</v>
      </c>
      <c r="AN37" s="3">
        <f t="shared" si="7"/>
        <v>9.1645014800000002</v>
      </c>
      <c r="AO37" s="3">
        <f t="shared" si="7"/>
        <v>9.1645014800000002</v>
      </c>
      <c r="AP37" s="3">
        <f t="shared" si="7"/>
        <v>9.1645014800000002</v>
      </c>
      <c r="AQ37" s="3">
        <f t="shared" si="7"/>
        <v>9.1645014800000002</v>
      </c>
      <c r="AR37" s="3">
        <f t="shared" si="7"/>
        <v>9.1645014800000002</v>
      </c>
      <c r="AS37" s="3">
        <f t="shared" si="7"/>
        <v>9.1645014800000002</v>
      </c>
      <c r="AT37" s="3">
        <f t="shared" si="7"/>
        <v>0</v>
      </c>
      <c r="AU37" s="3">
        <f t="shared" si="7"/>
        <v>0</v>
      </c>
      <c r="AV37" s="3">
        <f t="shared" si="7"/>
        <v>0</v>
      </c>
      <c r="AW37" s="3">
        <f t="shared" si="7"/>
        <v>0</v>
      </c>
      <c r="AX37" s="3">
        <f t="shared" si="7"/>
        <v>0</v>
      </c>
      <c r="AY37" s="3">
        <f t="shared" si="7"/>
        <v>0</v>
      </c>
      <c r="AZ37" s="3">
        <f t="shared" si="7"/>
        <v>0</v>
      </c>
      <c r="BA37" s="3">
        <f t="shared" si="7"/>
        <v>0</v>
      </c>
      <c r="BB37" s="3">
        <f t="shared" si="9"/>
        <v>0</v>
      </c>
      <c r="BC37" s="3">
        <f t="shared" si="8"/>
        <v>0</v>
      </c>
      <c r="BD37" s="3">
        <f t="shared" si="6"/>
        <v>0</v>
      </c>
      <c r="BE37" s="3">
        <f t="shared" si="6"/>
        <v>0</v>
      </c>
      <c r="BF37" s="3">
        <f t="shared" si="6"/>
        <v>0</v>
      </c>
      <c r="BG37" s="3">
        <f t="shared" si="6"/>
        <v>0</v>
      </c>
      <c r="BH37" s="3">
        <f t="shared" si="6"/>
        <v>0</v>
      </c>
    </row>
    <row r="38" spans="1:60" x14ac:dyDescent="0.3">
      <c r="A38" s="49">
        <v>190</v>
      </c>
      <c r="B38" s="50">
        <v>185.625</v>
      </c>
      <c r="C38" s="50">
        <v>193</v>
      </c>
      <c r="D38" s="51">
        <v>76</v>
      </c>
      <c r="E38" s="52">
        <f t="shared" si="1"/>
        <v>0.39378238341968913</v>
      </c>
      <c r="F38" s="53">
        <f t="shared" si="2"/>
        <v>0.40942760942760942</v>
      </c>
      <c r="G38" s="54">
        <v>6.5</v>
      </c>
      <c r="H38" s="55">
        <v>6.5</v>
      </c>
      <c r="I38" s="55">
        <v>6.5</v>
      </c>
      <c r="J38" s="55">
        <v>6.5</v>
      </c>
      <c r="K38" s="55">
        <v>6.5</v>
      </c>
      <c r="L38" s="55">
        <v>6.5</v>
      </c>
      <c r="M38" s="55">
        <v>6.5</v>
      </c>
      <c r="N38" s="55">
        <v>6.5</v>
      </c>
      <c r="O38" s="56"/>
      <c r="P38" s="57"/>
      <c r="Q38" s="57"/>
      <c r="R38" s="55"/>
      <c r="S38" s="57"/>
      <c r="T38" s="55"/>
      <c r="U38" s="55"/>
      <c r="V38" s="58"/>
      <c r="W38" s="55"/>
      <c r="X38" s="58"/>
      <c r="Y38" s="58"/>
      <c r="Z38" s="55"/>
      <c r="AA38" s="55"/>
      <c r="AB38" s="55"/>
      <c r="AC38" s="59"/>
      <c r="AD38" s="60">
        <v>52</v>
      </c>
      <c r="AE38" s="61" t="s">
        <v>18</v>
      </c>
      <c r="AG38" s="46"/>
      <c r="AH38" s="47"/>
      <c r="AI38" s="48">
        <f t="shared" si="3"/>
        <v>-0.79066199999999753</v>
      </c>
      <c r="AK38" s="9">
        <f t="shared" si="4"/>
        <v>76.790661999999998</v>
      </c>
      <c r="AL38" s="3">
        <f t="shared" si="7"/>
        <v>9.5988327499999997</v>
      </c>
      <c r="AM38" s="3">
        <f t="shared" si="7"/>
        <v>9.5988327499999997</v>
      </c>
      <c r="AN38" s="3">
        <f t="shared" si="7"/>
        <v>9.5988327499999997</v>
      </c>
      <c r="AO38" s="3">
        <f t="shared" si="7"/>
        <v>9.5988327499999997</v>
      </c>
      <c r="AP38" s="3">
        <f t="shared" si="7"/>
        <v>9.5988327499999997</v>
      </c>
      <c r="AQ38" s="3">
        <f t="shared" si="7"/>
        <v>9.5988327499999997</v>
      </c>
      <c r="AR38" s="3">
        <f t="shared" si="7"/>
        <v>9.5988327499999997</v>
      </c>
      <c r="AS38" s="3">
        <f t="shared" si="7"/>
        <v>9.5988327499999997</v>
      </c>
      <c r="AT38" s="3">
        <f t="shared" si="7"/>
        <v>0</v>
      </c>
      <c r="AU38" s="3">
        <f t="shared" si="7"/>
        <v>0</v>
      </c>
      <c r="AV38" s="3">
        <f t="shared" si="7"/>
        <v>0</v>
      </c>
      <c r="AW38" s="3">
        <f t="shared" si="7"/>
        <v>0</v>
      </c>
      <c r="AX38" s="3">
        <f t="shared" si="7"/>
        <v>0</v>
      </c>
      <c r="AY38" s="3">
        <f t="shared" si="7"/>
        <v>0</v>
      </c>
      <c r="AZ38" s="3">
        <f t="shared" si="7"/>
        <v>0</v>
      </c>
      <c r="BA38" s="3">
        <f t="shared" si="7"/>
        <v>0</v>
      </c>
      <c r="BB38" s="3">
        <f t="shared" si="9"/>
        <v>0</v>
      </c>
      <c r="BC38" s="3">
        <f t="shared" si="8"/>
        <v>0</v>
      </c>
      <c r="BD38" s="3">
        <f t="shared" si="6"/>
        <v>0</v>
      </c>
      <c r="BE38" s="3">
        <f t="shared" si="6"/>
        <v>0</v>
      </c>
      <c r="BF38" s="3">
        <f t="shared" si="6"/>
        <v>0</v>
      </c>
      <c r="BG38" s="3">
        <f t="shared" si="6"/>
        <v>0</v>
      </c>
      <c r="BH38" s="3">
        <f t="shared" si="6"/>
        <v>0</v>
      </c>
    </row>
    <row r="39" spans="1:60" x14ac:dyDescent="0.3">
      <c r="A39" s="49">
        <v>196</v>
      </c>
      <c r="B39" s="50">
        <v>193</v>
      </c>
      <c r="C39" s="50">
        <v>200.375</v>
      </c>
      <c r="D39" s="51">
        <v>78.400000000000006</v>
      </c>
      <c r="E39" s="52">
        <f t="shared" si="1"/>
        <v>0.39126637554585153</v>
      </c>
      <c r="F39" s="53">
        <f t="shared" si="2"/>
        <v>0.40621761658031091</v>
      </c>
      <c r="G39" s="54">
        <v>6.7</v>
      </c>
      <c r="H39" s="55">
        <v>6.7</v>
      </c>
      <c r="I39" s="55">
        <v>6.7</v>
      </c>
      <c r="J39" s="55">
        <v>6.7</v>
      </c>
      <c r="K39" s="55">
        <v>6.7</v>
      </c>
      <c r="L39" s="55">
        <v>6.7</v>
      </c>
      <c r="M39" s="55">
        <v>6.7</v>
      </c>
      <c r="N39" s="55">
        <v>6.7</v>
      </c>
      <c r="O39" s="56"/>
      <c r="P39" s="57"/>
      <c r="Q39" s="57"/>
      <c r="R39" s="55"/>
      <c r="S39" s="57"/>
      <c r="T39" s="55"/>
      <c r="U39" s="55"/>
      <c r="V39" s="58"/>
      <c r="W39" s="55"/>
      <c r="X39" s="58"/>
      <c r="Y39" s="58"/>
      <c r="Z39" s="55"/>
      <c r="AA39" s="55"/>
      <c r="AB39" s="55"/>
      <c r="AC39" s="59"/>
      <c r="AD39" s="60">
        <v>53.6</v>
      </c>
      <c r="AE39" s="61" t="s">
        <v>18</v>
      </c>
      <c r="AG39" s="46"/>
      <c r="AH39" s="47"/>
      <c r="AI39" s="48">
        <f t="shared" si="3"/>
        <v>-0.70335704000000021</v>
      </c>
      <c r="AK39" s="9">
        <f t="shared" si="4"/>
        <v>79.103357040000006</v>
      </c>
      <c r="AL39" s="3">
        <f t="shared" si="7"/>
        <v>9.8879196300000007</v>
      </c>
      <c r="AM39" s="3">
        <f t="shared" si="7"/>
        <v>9.8879196300000007</v>
      </c>
      <c r="AN39" s="3">
        <f t="shared" si="7"/>
        <v>9.8879196300000007</v>
      </c>
      <c r="AO39" s="3">
        <f t="shared" si="7"/>
        <v>9.8879196300000007</v>
      </c>
      <c r="AP39" s="3">
        <f t="shared" si="7"/>
        <v>9.8879196300000007</v>
      </c>
      <c r="AQ39" s="3">
        <f t="shared" si="7"/>
        <v>9.8879196300000007</v>
      </c>
      <c r="AR39" s="3">
        <f t="shared" si="7"/>
        <v>9.8879196300000007</v>
      </c>
      <c r="AS39" s="3">
        <f t="shared" si="7"/>
        <v>9.8879196300000007</v>
      </c>
      <c r="AT39" s="3">
        <f t="shared" si="7"/>
        <v>0</v>
      </c>
      <c r="AU39" s="3">
        <f t="shared" si="7"/>
        <v>0</v>
      </c>
      <c r="AV39" s="3">
        <f t="shared" si="7"/>
        <v>0</v>
      </c>
      <c r="AW39" s="3">
        <f t="shared" si="7"/>
        <v>0</v>
      </c>
      <c r="AX39" s="3">
        <f t="shared" si="7"/>
        <v>0</v>
      </c>
      <c r="AY39" s="3">
        <f t="shared" si="7"/>
        <v>0</v>
      </c>
      <c r="AZ39" s="3">
        <f t="shared" si="7"/>
        <v>0</v>
      </c>
      <c r="BA39" s="3">
        <f t="shared" si="7"/>
        <v>0</v>
      </c>
      <c r="BB39" s="3">
        <f t="shared" si="9"/>
        <v>0</v>
      </c>
      <c r="BC39" s="3">
        <f t="shared" si="8"/>
        <v>0</v>
      </c>
      <c r="BD39" s="3">
        <f t="shared" si="6"/>
        <v>0</v>
      </c>
      <c r="BE39" s="3">
        <f t="shared" si="6"/>
        <v>0</v>
      </c>
      <c r="BF39" s="3">
        <f t="shared" si="6"/>
        <v>0</v>
      </c>
      <c r="BG39" s="3">
        <f t="shared" si="6"/>
        <v>0</v>
      </c>
      <c r="BH39" s="3">
        <f t="shared" si="6"/>
        <v>0</v>
      </c>
    </row>
    <row r="40" spans="1:60" x14ac:dyDescent="0.3">
      <c r="A40" s="49">
        <v>204.75</v>
      </c>
      <c r="B40" s="50">
        <v>200.375</v>
      </c>
      <c r="C40" s="50">
        <v>207.625</v>
      </c>
      <c r="D40" s="51">
        <v>81.900000000000006</v>
      </c>
      <c r="E40" s="52">
        <f t="shared" si="1"/>
        <v>0.39446116797110176</v>
      </c>
      <c r="F40" s="53">
        <f t="shared" si="2"/>
        <v>0.40873362445414851</v>
      </c>
      <c r="G40" s="54">
        <v>7</v>
      </c>
      <c r="H40" s="55">
        <v>7</v>
      </c>
      <c r="I40" s="55">
        <v>7</v>
      </c>
      <c r="J40" s="55">
        <v>7</v>
      </c>
      <c r="K40" s="55">
        <v>7</v>
      </c>
      <c r="L40" s="55">
        <v>7</v>
      </c>
      <c r="M40" s="55">
        <v>7</v>
      </c>
      <c r="N40" s="55">
        <v>7</v>
      </c>
      <c r="O40" s="56"/>
      <c r="P40" s="57"/>
      <c r="Q40" s="57"/>
      <c r="R40" s="55"/>
      <c r="S40" s="57"/>
      <c r="T40" s="55"/>
      <c r="U40" s="55"/>
      <c r="V40" s="58"/>
      <c r="W40" s="55"/>
      <c r="X40" s="58"/>
      <c r="Y40" s="58"/>
      <c r="Z40" s="55"/>
      <c r="AA40" s="55"/>
      <c r="AB40" s="55"/>
      <c r="AC40" s="59"/>
      <c r="AD40" s="60">
        <v>56</v>
      </c>
      <c r="AE40" s="61" t="s">
        <v>18</v>
      </c>
      <c r="AG40" s="46"/>
      <c r="AH40" s="47"/>
      <c r="AI40" s="48">
        <f t="shared" si="3"/>
        <v>-0.66679199999997252</v>
      </c>
      <c r="AK40" s="9">
        <f t="shared" si="4"/>
        <v>82.566791999999978</v>
      </c>
      <c r="AL40" s="3">
        <f t="shared" si="7"/>
        <v>10.320848999999999</v>
      </c>
      <c r="AM40" s="3">
        <f t="shared" si="7"/>
        <v>10.320848999999999</v>
      </c>
      <c r="AN40" s="3">
        <f t="shared" si="7"/>
        <v>10.320848999999999</v>
      </c>
      <c r="AO40" s="3">
        <f t="shared" si="7"/>
        <v>10.320848999999999</v>
      </c>
      <c r="AP40" s="3">
        <f t="shared" si="7"/>
        <v>10.320848999999999</v>
      </c>
      <c r="AQ40" s="3">
        <f t="shared" si="7"/>
        <v>10.320848999999999</v>
      </c>
      <c r="AR40" s="3">
        <f t="shared" si="7"/>
        <v>10.320848999999999</v>
      </c>
      <c r="AS40" s="3">
        <f t="shared" si="7"/>
        <v>10.320848999999999</v>
      </c>
      <c r="AT40" s="3">
        <f t="shared" si="7"/>
        <v>0</v>
      </c>
      <c r="AU40" s="3">
        <f t="shared" si="7"/>
        <v>0</v>
      </c>
      <c r="AV40" s="3">
        <f t="shared" si="7"/>
        <v>0</v>
      </c>
      <c r="AW40" s="3">
        <f t="shared" si="7"/>
        <v>0</v>
      </c>
      <c r="AX40" s="3">
        <f t="shared" si="7"/>
        <v>0</v>
      </c>
      <c r="AY40" s="3">
        <f t="shared" si="7"/>
        <v>0</v>
      </c>
      <c r="AZ40" s="3">
        <f t="shared" si="7"/>
        <v>0</v>
      </c>
      <c r="BA40" s="3">
        <f t="shared" si="7"/>
        <v>0</v>
      </c>
      <c r="BB40" s="3">
        <f t="shared" si="9"/>
        <v>0</v>
      </c>
      <c r="BC40" s="3">
        <f t="shared" si="8"/>
        <v>0</v>
      </c>
      <c r="BD40" s="3">
        <f t="shared" si="6"/>
        <v>0</v>
      </c>
      <c r="BE40" s="3">
        <f t="shared" si="6"/>
        <v>0</v>
      </c>
      <c r="BF40" s="3">
        <f t="shared" si="6"/>
        <v>0</v>
      </c>
      <c r="BG40" s="3">
        <f t="shared" si="6"/>
        <v>0</v>
      </c>
      <c r="BH40" s="3">
        <f t="shared" si="6"/>
        <v>0</v>
      </c>
    </row>
    <row r="41" spans="1:60" x14ac:dyDescent="0.3">
      <c r="A41" s="49">
        <v>210.5</v>
      </c>
      <c r="B41" s="50">
        <v>207.625</v>
      </c>
      <c r="C41" s="50">
        <v>214.75</v>
      </c>
      <c r="D41" s="51">
        <v>84.2</v>
      </c>
      <c r="E41" s="52">
        <f t="shared" si="1"/>
        <v>0.39208381839348083</v>
      </c>
      <c r="F41" s="53">
        <f t="shared" si="2"/>
        <v>0.40553883202889829</v>
      </c>
      <c r="G41" s="54">
        <v>7.2</v>
      </c>
      <c r="H41" s="55">
        <v>7.2</v>
      </c>
      <c r="I41" s="55">
        <v>7.2</v>
      </c>
      <c r="J41" s="55">
        <v>7.2</v>
      </c>
      <c r="K41" s="55">
        <v>7.2</v>
      </c>
      <c r="L41" s="55">
        <v>7.2</v>
      </c>
      <c r="M41" s="55">
        <v>7.2</v>
      </c>
      <c r="N41" s="55">
        <v>7.2</v>
      </c>
      <c r="O41" s="56"/>
      <c r="P41" s="57"/>
      <c r="Q41" s="57"/>
      <c r="R41" s="55"/>
      <c r="S41" s="57"/>
      <c r="T41" s="55"/>
      <c r="U41" s="55"/>
      <c r="V41" s="58"/>
      <c r="W41" s="55"/>
      <c r="X41" s="58"/>
      <c r="Y41" s="58"/>
      <c r="Z41" s="55"/>
      <c r="AA41" s="55"/>
      <c r="AB41" s="55"/>
      <c r="AC41" s="59"/>
      <c r="AD41" s="60">
        <v>57.6</v>
      </c>
      <c r="AE41" s="61" t="s">
        <v>18</v>
      </c>
      <c r="AG41" s="46"/>
      <c r="AH41" s="47"/>
      <c r="AI41" s="48">
        <f t="shared" si="3"/>
        <v>-0.67201023999999165</v>
      </c>
      <c r="AK41" s="9">
        <f t="shared" si="4"/>
        <v>84.872010239999994</v>
      </c>
      <c r="AL41" s="3">
        <f t="shared" si="7"/>
        <v>10.609001279999999</v>
      </c>
      <c r="AM41" s="3">
        <f t="shared" si="7"/>
        <v>10.609001279999999</v>
      </c>
      <c r="AN41" s="3">
        <f t="shared" si="7"/>
        <v>10.609001279999999</v>
      </c>
      <c r="AO41" s="3">
        <f t="shared" si="7"/>
        <v>10.609001279999999</v>
      </c>
      <c r="AP41" s="3">
        <f t="shared" si="7"/>
        <v>10.609001279999999</v>
      </c>
      <c r="AQ41" s="3">
        <f t="shared" si="7"/>
        <v>10.609001279999999</v>
      </c>
      <c r="AR41" s="3">
        <f t="shared" si="7"/>
        <v>10.609001279999999</v>
      </c>
      <c r="AS41" s="3">
        <f t="shared" si="7"/>
        <v>10.609001279999999</v>
      </c>
      <c r="AT41" s="3">
        <f t="shared" si="7"/>
        <v>0</v>
      </c>
      <c r="AU41" s="3">
        <f t="shared" si="7"/>
        <v>0</v>
      </c>
      <c r="AV41" s="3">
        <f t="shared" si="7"/>
        <v>0</v>
      </c>
      <c r="AW41" s="3">
        <f t="shared" si="7"/>
        <v>0</v>
      </c>
      <c r="AX41" s="3">
        <f t="shared" si="7"/>
        <v>0</v>
      </c>
      <c r="AY41" s="3">
        <f t="shared" si="7"/>
        <v>0</v>
      </c>
      <c r="AZ41" s="3">
        <f t="shared" si="7"/>
        <v>0</v>
      </c>
      <c r="BA41" s="3">
        <f t="shared" si="7"/>
        <v>0</v>
      </c>
      <c r="BB41" s="3">
        <f t="shared" si="9"/>
        <v>0</v>
      </c>
      <c r="BC41" s="3">
        <f t="shared" si="8"/>
        <v>0</v>
      </c>
      <c r="BD41" s="3">
        <f t="shared" si="6"/>
        <v>0</v>
      </c>
      <c r="BE41" s="3">
        <f t="shared" si="6"/>
        <v>0</v>
      </c>
      <c r="BF41" s="3">
        <f t="shared" si="6"/>
        <v>0</v>
      </c>
      <c r="BG41" s="3">
        <f t="shared" si="6"/>
        <v>0</v>
      </c>
      <c r="BH41" s="3">
        <f t="shared" si="6"/>
        <v>0</v>
      </c>
    </row>
    <row r="42" spans="1:60" x14ac:dyDescent="0.3">
      <c r="A42" s="49">
        <v>219</v>
      </c>
      <c r="B42" s="50">
        <v>214.75</v>
      </c>
      <c r="C42" s="50">
        <v>221.875</v>
      </c>
      <c r="D42" s="51">
        <v>87.6</v>
      </c>
      <c r="E42" s="52">
        <f t="shared" si="1"/>
        <v>0.39481690140845066</v>
      </c>
      <c r="F42" s="53">
        <f t="shared" si="2"/>
        <v>0.40791618160651916</v>
      </c>
      <c r="G42" s="54">
        <v>7.5</v>
      </c>
      <c r="H42" s="55">
        <v>7.5</v>
      </c>
      <c r="I42" s="55">
        <v>7.5</v>
      </c>
      <c r="J42" s="55">
        <v>7.5</v>
      </c>
      <c r="K42" s="55">
        <v>7.5</v>
      </c>
      <c r="L42" s="55">
        <v>7.5</v>
      </c>
      <c r="M42" s="55">
        <v>7.5</v>
      </c>
      <c r="N42" s="55">
        <v>7.5</v>
      </c>
      <c r="O42" s="56"/>
      <c r="P42" s="57"/>
      <c r="Q42" s="57"/>
      <c r="R42" s="55"/>
      <c r="S42" s="57"/>
      <c r="T42" s="55"/>
      <c r="U42" s="55"/>
      <c r="V42" s="58"/>
      <c r="W42" s="55"/>
      <c r="X42" s="58"/>
      <c r="Y42" s="58"/>
      <c r="Z42" s="55"/>
      <c r="AA42" s="55"/>
      <c r="AB42" s="55"/>
      <c r="AC42" s="59"/>
      <c r="AD42" s="60">
        <v>60</v>
      </c>
      <c r="AE42" s="61" t="s">
        <v>18</v>
      </c>
      <c r="AG42" s="46"/>
      <c r="AH42" s="47"/>
      <c r="AI42" s="48">
        <f t="shared" si="3"/>
        <v>-0.7242300000000057</v>
      </c>
      <c r="AK42" s="9">
        <f t="shared" si="4"/>
        <v>88.32423</v>
      </c>
      <c r="AL42" s="3">
        <f t="shared" si="7"/>
        <v>11.04052875</v>
      </c>
      <c r="AM42" s="3">
        <f t="shared" si="7"/>
        <v>11.04052875</v>
      </c>
      <c r="AN42" s="3">
        <f t="shared" si="7"/>
        <v>11.04052875</v>
      </c>
      <c r="AO42" s="3">
        <f t="shared" si="7"/>
        <v>11.04052875</v>
      </c>
      <c r="AP42" s="3">
        <f t="shared" si="7"/>
        <v>11.04052875</v>
      </c>
      <c r="AQ42" s="3">
        <f t="shared" si="7"/>
        <v>11.04052875</v>
      </c>
      <c r="AR42" s="3">
        <f t="shared" si="7"/>
        <v>11.04052875</v>
      </c>
      <c r="AS42" s="3">
        <f t="shared" si="7"/>
        <v>11.04052875</v>
      </c>
      <c r="AT42" s="3">
        <f t="shared" si="7"/>
        <v>0</v>
      </c>
      <c r="AU42" s="3">
        <f t="shared" si="7"/>
        <v>0</v>
      </c>
      <c r="AV42" s="3">
        <f t="shared" si="7"/>
        <v>0</v>
      </c>
      <c r="AW42" s="3">
        <f t="shared" si="7"/>
        <v>0</v>
      </c>
      <c r="AX42" s="3">
        <f t="shared" si="7"/>
        <v>0</v>
      </c>
      <c r="AY42" s="3">
        <f t="shared" si="7"/>
        <v>0</v>
      </c>
      <c r="AZ42" s="3">
        <f t="shared" si="7"/>
        <v>0</v>
      </c>
      <c r="BA42" s="3">
        <f t="shared" si="7"/>
        <v>0</v>
      </c>
      <c r="BB42" s="3">
        <f t="shared" si="9"/>
        <v>0</v>
      </c>
      <c r="BC42" s="3">
        <f t="shared" si="8"/>
        <v>0</v>
      </c>
      <c r="BD42" s="3">
        <f t="shared" si="6"/>
        <v>0</v>
      </c>
      <c r="BE42" s="3">
        <f t="shared" si="6"/>
        <v>0</v>
      </c>
      <c r="BF42" s="3">
        <f t="shared" si="6"/>
        <v>0</v>
      </c>
      <c r="BG42" s="3">
        <f t="shared" si="6"/>
        <v>0</v>
      </c>
      <c r="BH42" s="3">
        <f t="shared" si="6"/>
        <v>0</v>
      </c>
    </row>
    <row r="43" spans="1:60" x14ac:dyDescent="0.3">
      <c r="A43" s="49">
        <v>224.75</v>
      </c>
      <c r="B43" s="50">
        <v>221.875</v>
      </c>
      <c r="C43" s="50">
        <v>229</v>
      </c>
      <c r="D43" s="51">
        <v>89.9</v>
      </c>
      <c r="E43" s="52">
        <f t="shared" si="1"/>
        <v>0.39257641921397385</v>
      </c>
      <c r="F43" s="53">
        <f t="shared" si="2"/>
        <v>0.40518309859154933</v>
      </c>
      <c r="G43" s="54">
        <v>7.7</v>
      </c>
      <c r="H43" s="55">
        <v>7.7</v>
      </c>
      <c r="I43" s="55">
        <v>7.7</v>
      </c>
      <c r="J43" s="55">
        <v>7.7</v>
      </c>
      <c r="K43" s="55">
        <v>7.7</v>
      </c>
      <c r="L43" s="55">
        <v>7.7</v>
      </c>
      <c r="M43" s="55">
        <v>7.7</v>
      </c>
      <c r="N43" s="55">
        <v>7.7</v>
      </c>
      <c r="O43" s="56"/>
      <c r="P43" s="57"/>
      <c r="Q43" s="57"/>
      <c r="R43" s="55"/>
      <c r="S43" s="57"/>
      <c r="T43" s="55"/>
      <c r="U43" s="55"/>
      <c r="V43" s="58"/>
      <c r="W43" s="55"/>
      <c r="X43" s="58"/>
      <c r="Y43" s="58"/>
      <c r="Z43" s="55"/>
      <c r="AA43" s="55"/>
      <c r="AB43" s="55"/>
      <c r="AC43" s="59"/>
      <c r="AD43" s="60">
        <v>61.6</v>
      </c>
      <c r="AE43" s="61" t="s">
        <v>18</v>
      </c>
      <c r="AG43" s="46"/>
      <c r="AH43" s="47"/>
      <c r="AI43" s="48">
        <f t="shared" si="3"/>
        <v>-0.72197144000000435</v>
      </c>
      <c r="AK43" s="9">
        <f t="shared" si="4"/>
        <v>90.62197144000001</v>
      </c>
      <c r="AL43" s="3">
        <f t="shared" si="7"/>
        <v>11.327746429999999</v>
      </c>
      <c r="AM43" s="3">
        <f t="shared" si="7"/>
        <v>11.327746429999999</v>
      </c>
      <c r="AN43" s="3">
        <f t="shared" si="7"/>
        <v>11.327746429999999</v>
      </c>
      <c r="AO43" s="3">
        <f t="shared" si="7"/>
        <v>11.327746429999999</v>
      </c>
      <c r="AP43" s="3">
        <f t="shared" si="7"/>
        <v>11.327746429999999</v>
      </c>
      <c r="AQ43" s="3">
        <f t="shared" si="7"/>
        <v>11.327746429999999</v>
      </c>
      <c r="AR43" s="3">
        <f t="shared" si="7"/>
        <v>11.327746429999999</v>
      </c>
      <c r="AS43" s="3">
        <f t="shared" si="7"/>
        <v>11.327746429999999</v>
      </c>
      <c r="AT43" s="3">
        <f t="shared" si="7"/>
        <v>0</v>
      </c>
      <c r="AU43" s="3">
        <f t="shared" si="7"/>
        <v>0</v>
      </c>
      <c r="AV43" s="3">
        <f t="shared" si="7"/>
        <v>0</v>
      </c>
      <c r="AW43" s="3">
        <f t="shared" si="7"/>
        <v>0</v>
      </c>
      <c r="AX43" s="3">
        <f t="shared" si="7"/>
        <v>0</v>
      </c>
      <c r="AY43" s="3">
        <f t="shared" si="7"/>
        <v>0</v>
      </c>
      <c r="AZ43" s="3">
        <f t="shared" si="7"/>
        <v>0</v>
      </c>
      <c r="BA43" s="3">
        <f t="shared" si="7"/>
        <v>0</v>
      </c>
      <c r="BB43" s="3">
        <f t="shared" si="9"/>
        <v>0</v>
      </c>
      <c r="BC43" s="3">
        <f t="shared" si="8"/>
        <v>0</v>
      </c>
      <c r="BD43" s="3">
        <f t="shared" si="6"/>
        <v>0</v>
      </c>
      <c r="BE43" s="3">
        <f t="shared" si="6"/>
        <v>0</v>
      </c>
      <c r="BF43" s="3">
        <f t="shared" si="6"/>
        <v>0</v>
      </c>
      <c r="BG43" s="3">
        <f t="shared" si="6"/>
        <v>0</v>
      </c>
      <c r="BH43" s="3">
        <f t="shared" si="6"/>
        <v>0</v>
      </c>
    </row>
    <row r="44" spans="1:60" x14ac:dyDescent="0.3">
      <c r="A44" s="49">
        <v>233.25</v>
      </c>
      <c r="B44" s="50">
        <v>229</v>
      </c>
      <c r="C44" s="50">
        <v>236.125</v>
      </c>
      <c r="D44" s="51">
        <v>93.3</v>
      </c>
      <c r="E44" s="52">
        <f t="shared" si="1"/>
        <v>0.39512969825304395</v>
      </c>
      <c r="F44" s="53">
        <f t="shared" si="2"/>
        <v>0.4074235807860262</v>
      </c>
      <c r="G44" s="54">
        <v>8</v>
      </c>
      <c r="H44" s="55">
        <v>8</v>
      </c>
      <c r="I44" s="55">
        <v>8</v>
      </c>
      <c r="J44" s="55">
        <v>8</v>
      </c>
      <c r="K44" s="55">
        <v>8</v>
      </c>
      <c r="L44" s="55">
        <v>8</v>
      </c>
      <c r="M44" s="55">
        <v>8</v>
      </c>
      <c r="N44" s="55">
        <v>8</v>
      </c>
      <c r="O44" s="56"/>
      <c r="P44" s="57"/>
      <c r="Q44" s="57"/>
      <c r="R44" s="55"/>
      <c r="S44" s="57"/>
      <c r="T44" s="55"/>
      <c r="U44" s="55"/>
      <c r="V44" s="58"/>
      <c r="W44" s="55"/>
      <c r="X44" s="58"/>
      <c r="Y44" s="58"/>
      <c r="Z44" s="55"/>
      <c r="AA44" s="55"/>
      <c r="AB44" s="55"/>
      <c r="AC44" s="59"/>
      <c r="AD44" s="60">
        <v>64</v>
      </c>
      <c r="AE44" s="61" t="s">
        <v>18</v>
      </c>
      <c r="AG44" s="46"/>
      <c r="AH44" s="47"/>
      <c r="AI44" s="48">
        <f t="shared" si="3"/>
        <v>-0.76297599999999477</v>
      </c>
      <c r="AK44" s="9">
        <f t="shared" si="4"/>
        <v>94.062975999999992</v>
      </c>
      <c r="AL44" s="3">
        <f t="shared" si="7"/>
        <v>11.757871999999999</v>
      </c>
      <c r="AM44" s="3">
        <f t="shared" si="7"/>
        <v>11.757871999999999</v>
      </c>
      <c r="AN44" s="3">
        <f t="shared" si="7"/>
        <v>11.757871999999999</v>
      </c>
      <c r="AO44" s="3">
        <f t="shared" si="7"/>
        <v>11.757871999999999</v>
      </c>
      <c r="AP44" s="3">
        <f t="shared" si="7"/>
        <v>11.757871999999999</v>
      </c>
      <c r="AQ44" s="3">
        <f t="shared" si="7"/>
        <v>11.757871999999999</v>
      </c>
      <c r="AR44" s="3">
        <f t="shared" si="7"/>
        <v>11.757871999999999</v>
      </c>
      <c r="AS44" s="3">
        <f t="shared" si="7"/>
        <v>11.757871999999999</v>
      </c>
      <c r="AT44" s="3">
        <f t="shared" si="7"/>
        <v>0</v>
      </c>
      <c r="AU44" s="3">
        <f t="shared" si="7"/>
        <v>0</v>
      </c>
      <c r="AV44" s="3">
        <f t="shared" si="7"/>
        <v>0</v>
      </c>
      <c r="AW44" s="3">
        <f t="shared" si="7"/>
        <v>0</v>
      </c>
      <c r="AX44" s="3">
        <f t="shared" si="7"/>
        <v>0</v>
      </c>
      <c r="AY44" s="3">
        <f t="shared" si="7"/>
        <v>0</v>
      </c>
      <c r="AZ44" s="3">
        <f t="shared" si="7"/>
        <v>0</v>
      </c>
      <c r="BA44" s="3">
        <f t="shared" si="7"/>
        <v>0</v>
      </c>
      <c r="BB44" s="3">
        <f t="shared" si="9"/>
        <v>0</v>
      </c>
      <c r="BC44" s="3">
        <f t="shared" si="8"/>
        <v>0</v>
      </c>
      <c r="BD44" s="3">
        <f t="shared" si="6"/>
        <v>0</v>
      </c>
      <c r="BE44" s="3">
        <f t="shared" si="6"/>
        <v>0</v>
      </c>
      <c r="BF44" s="3">
        <f t="shared" si="6"/>
        <v>0</v>
      </c>
      <c r="BG44" s="3">
        <f t="shared" si="6"/>
        <v>0</v>
      </c>
      <c r="BH44" s="3">
        <f t="shared" si="6"/>
        <v>0</v>
      </c>
    </row>
    <row r="45" spans="1:60" x14ac:dyDescent="0.3">
      <c r="A45" s="49">
        <v>239</v>
      </c>
      <c r="B45" s="50">
        <v>236.125</v>
      </c>
      <c r="C45" s="50">
        <v>243.375</v>
      </c>
      <c r="D45" s="51">
        <v>95.6</v>
      </c>
      <c r="E45" s="52">
        <f t="shared" si="1"/>
        <v>0.39280945043656906</v>
      </c>
      <c r="F45" s="53">
        <f t="shared" si="2"/>
        <v>0.40487030174695604</v>
      </c>
      <c r="G45" s="54">
        <v>8.1999999999999993</v>
      </c>
      <c r="H45" s="55">
        <v>8.1999999999999993</v>
      </c>
      <c r="I45" s="55">
        <v>8.1999999999999993</v>
      </c>
      <c r="J45" s="55">
        <v>8.1999999999999993</v>
      </c>
      <c r="K45" s="55">
        <v>8.1999999999999993</v>
      </c>
      <c r="L45" s="55">
        <v>8.1999999999999993</v>
      </c>
      <c r="M45" s="55">
        <v>8.1999999999999993</v>
      </c>
      <c r="N45" s="55">
        <v>8.1999999999999993</v>
      </c>
      <c r="O45" s="56"/>
      <c r="P45" s="57"/>
      <c r="Q45" s="57"/>
      <c r="R45" s="55"/>
      <c r="S45" s="57"/>
      <c r="T45" s="55"/>
      <c r="U45" s="55"/>
      <c r="V45" s="58"/>
      <c r="W45" s="55"/>
      <c r="X45" s="58"/>
      <c r="Y45" s="58"/>
      <c r="Z45" s="55"/>
      <c r="AA45" s="55"/>
      <c r="AB45" s="55"/>
      <c r="AC45" s="59"/>
      <c r="AD45" s="60">
        <v>65.599999999999994</v>
      </c>
      <c r="AE45" s="61" t="s">
        <v>18</v>
      </c>
      <c r="AG45" s="46"/>
      <c r="AH45" s="47"/>
      <c r="AI45" s="48">
        <f t="shared" si="3"/>
        <v>-0.75324063999998714</v>
      </c>
      <c r="AK45" s="9">
        <f t="shared" si="4"/>
        <v>96.353240639999981</v>
      </c>
      <c r="AL45" s="3">
        <f t="shared" si="7"/>
        <v>12.044155079999999</v>
      </c>
      <c r="AM45" s="3">
        <f t="shared" si="7"/>
        <v>12.044155079999999</v>
      </c>
      <c r="AN45" s="3">
        <f t="shared" si="7"/>
        <v>12.044155079999999</v>
      </c>
      <c r="AO45" s="3">
        <f t="shared" si="7"/>
        <v>12.044155079999999</v>
      </c>
      <c r="AP45" s="3">
        <f t="shared" si="7"/>
        <v>12.044155079999999</v>
      </c>
      <c r="AQ45" s="3">
        <f t="shared" si="7"/>
        <v>12.044155079999999</v>
      </c>
      <c r="AR45" s="3">
        <f t="shared" si="7"/>
        <v>12.044155079999999</v>
      </c>
      <c r="AS45" s="3">
        <f t="shared" si="7"/>
        <v>12.044155079999999</v>
      </c>
      <c r="AT45" s="3">
        <f t="shared" si="7"/>
        <v>0</v>
      </c>
      <c r="AU45" s="3">
        <f t="shared" si="7"/>
        <v>0</v>
      </c>
      <c r="AV45" s="3">
        <f t="shared" si="7"/>
        <v>0</v>
      </c>
      <c r="AW45" s="3">
        <f t="shared" si="7"/>
        <v>0</v>
      </c>
      <c r="AX45" s="3">
        <f t="shared" si="7"/>
        <v>0</v>
      </c>
      <c r="AY45" s="3">
        <f t="shared" si="7"/>
        <v>0</v>
      </c>
      <c r="AZ45" s="3">
        <f t="shared" si="7"/>
        <v>0</v>
      </c>
      <c r="BA45" s="3">
        <f t="shared" si="7"/>
        <v>0</v>
      </c>
      <c r="BB45" s="3">
        <f t="shared" si="9"/>
        <v>0</v>
      </c>
      <c r="BC45" s="3">
        <f t="shared" si="8"/>
        <v>0</v>
      </c>
      <c r="BD45" s="3">
        <f t="shared" si="6"/>
        <v>0</v>
      </c>
      <c r="BE45" s="3">
        <f t="shared" si="6"/>
        <v>0</v>
      </c>
      <c r="BF45" s="3">
        <f t="shared" si="6"/>
        <v>0</v>
      </c>
      <c r="BG45" s="3">
        <f t="shared" si="6"/>
        <v>0</v>
      </c>
      <c r="BH45" s="3">
        <f t="shared" si="6"/>
        <v>0</v>
      </c>
    </row>
    <row r="46" spans="1:60" x14ac:dyDescent="0.3">
      <c r="A46" s="49">
        <v>247.75</v>
      </c>
      <c r="B46" s="50">
        <v>243.375</v>
      </c>
      <c r="C46" s="50">
        <v>250.625</v>
      </c>
      <c r="D46" s="51">
        <v>99.1</v>
      </c>
      <c r="E46" s="52">
        <f t="shared" si="1"/>
        <v>0.39541147132169574</v>
      </c>
      <c r="F46" s="53">
        <f t="shared" si="2"/>
        <v>0.40719054956343087</v>
      </c>
      <c r="G46" s="54">
        <v>8.5</v>
      </c>
      <c r="H46" s="55">
        <v>8.5</v>
      </c>
      <c r="I46" s="55">
        <v>8.5</v>
      </c>
      <c r="J46" s="55">
        <v>8.5</v>
      </c>
      <c r="K46" s="55">
        <v>8.5</v>
      </c>
      <c r="L46" s="55">
        <v>8.5</v>
      </c>
      <c r="M46" s="55">
        <v>8.5</v>
      </c>
      <c r="N46" s="55">
        <v>8.5</v>
      </c>
      <c r="O46" s="56"/>
      <c r="P46" s="57"/>
      <c r="Q46" s="57"/>
      <c r="R46" s="55"/>
      <c r="S46" s="57"/>
      <c r="T46" s="55"/>
      <c r="U46" s="55"/>
      <c r="V46" s="58"/>
      <c r="W46" s="55"/>
      <c r="X46" s="58"/>
      <c r="Y46" s="58"/>
      <c r="Z46" s="55"/>
      <c r="AA46" s="55"/>
      <c r="AB46" s="55"/>
      <c r="AC46" s="59"/>
      <c r="AD46" s="60">
        <v>68</v>
      </c>
      <c r="AE46" s="61" t="s">
        <v>18</v>
      </c>
      <c r="AG46" s="46"/>
      <c r="AH46" s="47"/>
      <c r="AI46" s="48">
        <f t="shared" si="3"/>
        <v>-0.68303000000000225</v>
      </c>
      <c r="AK46" s="9">
        <f t="shared" si="4"/>
        <v>99.783029999999997</v>
      </c>
      <c r="AL46" s="3">
        <f t="shared" si="7"/>
        <v>12.47287875</v>
      </c>
      <c r="AM46" s="3">
        <f t="shared" ref="AM46:BA62" si="10">H46*1.507118-H46*H46*0.004673</f>
        <v>12.47287875</v>
      </c>
      <c r="AN46" s="3">
        <f t="shared" si="10"/>
        <v>12.47287875</v>
      </c>
      <c r="AO46" s="3">
        <f t="shared" si="10"/>
        <v>12.47287875</v>
      </c>
      <c r="AP46" s="3">
        <f t="shared" si="10"/>
        <v>12.47287875</v>
      </c>
      <c r="AQ46" s="3">
        <f t="shared" si="10"/>
        <v>12.47287875</v>
      </c>
      <c r="AR46" s="3">
        <f t="shared" si="10"/>
        <v>12.47287875</v>
      </c>
      <c r="AS46" s="3">
        <f t="shared" si="10"/>
        <v>12.47287875</v>
      </c>
      <c r="AT46" s="3">
        <f t="shared" si="10"/>
        <v>0</v>
      </c>
      <c r="AU46" s="3">
        <f t="shared" si="10"/>
        <v>0</v>
      </c>
      <c r="AV46" s="3">
        <f t="shared" si="10"/>
        <v>0</v>
      </c>
      <c r="AW46" s="3">
        <f t="shared" si="10"/>
        <v>0</v>
      </c>
      <c r="AX46" s="3">
        <f t="shared" si="10"/>
        <v>0</v>
      </c>
      <c r="AY46" s="3">
        <f t="shared" si="10"/>
        <v>0</v>
      </c>
      <c r="AZ46" s="3">
        <f t="shared" si="10"/>
        <v>0</v>
      </c>
      <c r="BA46" s="3">
        <f t="shared" si="10"/>
        <v>0</v>
      </c>
      <c r="BB46" s="3">
        <f t="shared" si="9"/>
        <v>0</v>
      </c>
      <c r="BC46" s="3">
        <f t="shared" si="8"/>
        <v>0</v>
      </c>
      <c r="BD46" s="3">
        <f t="shared" si="6"/>
        <v>0</v>
      </c>
      <c r="BE46" s="3">
        <f t="shared" si="6"/>
        <v>0</v>
      </c>
      <c r="BF46" s="3">
        <f t="shared" si="6"/>
        <v>0</v>
      </c>
      <c r="BG46" s="3">
        <f t="shared" si="6"/>
        <v>0</v>
      </c>
      <c r="BH46" s="3">
        <f t="shared" si="6"/>
        <v>0</v>
      </c>
    </row>
    <row r="47" spans="1:60" x14ac:dyDescent="0.3">
      <c r="A47" s="49">
        <v>253.5</v>
      </c>
      <c r="B47" s="50">
        <v>250.625</v>
      </c>
      <c r="C47" s="50">
        <v>257.875</v>
      </c>
      <c r="D47" s="51">
        <v>101.4</v>
      </c>
      <c r="E47" s="52">
        <f t="shared" si="1"/>
        <v>0.39321376635967042</v>
      </c>
      <c r="F47" s="53">
        <f t="shared" si="2"/>
        <v>0.40458852867830425</v>
      </c>
      <c r="G47" s="54">
        <v>8.6999999999999993</v>
      </c>
      <c r="H47" s="55">
        <v>8.6999999999999993</v>
      </c>
      <c r="I47" s="55">
        <v>8.6999999999999993</v>
      </c>
      <c r="J47" s="55">
        <v>8.6999999999999993</v>
      </c>
      <c r="K47" s="55">
        <v>8.6999999999999993</v>
      </c>
      <c r="L47" s="55">
        <v>8.6999999999999993</v>
      </c>
      <c r="M47" s="55">
        <v>8.6999999999999993</v>
      </c>
      <c r="N47" s="55">
        <v>8.6999999999999993</v>
      </c>
      <c r="O47" s="56"/>
      <c r="P47" s="57"/>
      <c r="Q47" s="57"/>
      <c r="R47" s="55"/>
      <c r="S47" s="57"/>
      <c r="T47" s="55"/>
      <c r="U47" s="55"/>
      <c r="V47" s="58"/>
      <c r="W47" s="55"/>
      <c r="X47" s="58"/>
      <c r="Y47" s="58"/>
      <c r="Z47" s="55"/>
      <c r="AA47" s="55"/>
      <c r="AB47" s="55"/>
      <c r="AC47" s="59"/>
      <c r="AD47" s="60">
        <v>69.599999999999994</v>
      </c>
      <c r="AE47" s="61" t="s">
        <v>18</v>
      </c>
      <c r="AG47" s="46"/>
      <c r="AH47" s="47"/>
      <c r="AI47" s="48">
        <f t="shared" si="3"/>
        <v>-0.66581784000000255</v>
      </c>
      <c r="AK47" s="9">
        <f t="shared" si="4"/>
        <v>102.06581784000001</v>
      </c>
      <c r="AL47" s="3">
        <f t="shared" ref="AL47:BA77" si="11">G47*1.507118-G47*G47*0.004673</f>
        <v>12.758227229999999</v>
      </c>
      <c r="AM47" s="3">
        <f t="shared" si="10"/>
        <v>12.758227229999999</v>
      </c>
      <c r="AN47" s="3">
        <f t="shared" si="10"/>
        <v>12.758227229999999</v>
      </c>
      <c r="AO47" s="3">
        <f t="shared" si="10"/>
        <v>12.758227229999999</v>
      </c>
      <c r="AP47" s="3">
        <f t="shared" si="10"/>
        <v>12.758227229999999</v>
      </c>
      <c r="AQ47" s="3">
        <f t="shared" si="10"/>
        <v>12.758227229999999</v>
      </c>
      <c r="AR47" s="3">
        <f t="shared" si="10"/>
        <v>12.758227229999999</v>
      </c>
      <c r="AS47" s="3">
        <f t="shared" si="10"/>
        <v>12.758227229999999</v>
      </c>
      <c r="AT47" s="3">
        <f t="shared" si="10"/>
        <v>0</v>
      </c>
      <c r="AU47" s="3">
        <f t="shared" si="10"/>
        <v>0</v>
      </c>
      <c r="AV47" s="3">
        <f t="shared" si="10"/>
        <v>0</v>
      </c>
      <c r="AW47" s="3">
        <f t="shared" si="10"/>
        <v>0</v>
      </c>
      <c r="AX47" s="3">
        <f t="shared" si="10"/>
        <v>0</v>
      </c>
      <c r="AY47" s="3">
        <f t="shared" si="10"/>
        <v>0</v>
      </c>
      <c r="AZ47" s="3">
        <f t="shared" si="10"/>
        <v>0</v>
      </c>
      <c r="BA47" s="3">
        <f t="shared" si="10"/>
        <v>0</v>
      </c>
      <c r="BB47" s="3">
        <f t="shared" si="9"/>
        <v>0</v>
      </c>
      <c r="BC47" s="3">
        <f t="shared" si="8"/>
        <v>0</v>
      </c>
      <c r="BD47" s="3">
        <f t="shared" si="6"/>
        <v>0</v>
      </c>
      <c r="BE47" s="3">
        <f t="shared" si="6"/>
        <v>0</v>
      </c>
      <c r="BF47" s="3">
        <f t="shared" si="6"/>
        <v>0</v>
      </c>
      <c r="BG47" s="3">
        <f t="shared" si="6"/>
        <v>0</v>
      </c>
      <c r="BH47" s="3">
        <f t="shared" si="6"/>
        <v>0</v>
      </c>
    </row>
    <row r="48" spans="1:60" x14ac:dyDescent="0.3">
      <c r="A48" s="49">
        <v>262.25</v>
      </c>
      <c r="B48" s="50">
        <v>257.875</v>
      </c>
      <c r="C48" s="50">
        <v>265.125</v>
      </c>
      <c r="D48" s="51">
        <v>104.9</v>
      </c>
      <c r="E48" s="52">
        <f t="shared" si="1"/>
        <v>0.39566242338519569</v>
      </c>
      <c r="F48" s="53">
        <f t="shared" si="2"/>
        <v>0.40678623364032962</v>
      </c>
      <c r="G48" s="54">
        <v>9</v>
      </c>
      <c r="H48" s="55">
        <v>9</v>
      </c>
      <c r="I48" s="55">
        <v>9</v>
      </c>
      <c r="J48" s="55">
        <v>9</v>
      </c>
      <c r="K48" s="55">
        <v>9</v>
      </c>
      <c r="L48" s="55">
        <v>9</v>
      </c>
      <c r="M48" s="55">
        <v>9</v>
      </c>
      <c r="N48" s="55">
        <v>9</v>
      </c>
      <c r="O48" s="56"/>
      <c r="P48" s="57"/>
      <c r="Q48" s="57"/>
      <c r="R48" s="55"/>
      <c r="S48" s="57"/>
      <c r="T48" s="55"/>
      <c r="U48" s="55"/>
      <c r="V48" s="58"/>
      <c r="W48" s="55"/>
      <c r="X48" s="58"/>
      <c r="Y48" s="58"/>
      <c r="Z48" s="55"/>
      <c r="AA48" s="55"/>
      <c r="AB48" s="55"/>
      <c r="AC48" s="59"/>
      <c r="AD48" s="60">
        <v>72</v>
      </c>
      <c r="AE48" s="61" t="s">
        <v>18</v>
      </c>
      <c r="AG48" s="46"/>
      <c r="AH48" s="47"/>
      <c r="AI48" s="48">
        <f t="shared" si="3"/>
        <v>-0.58439199999997982</v>
      </c>
      <c r="AK48" s="9">
        <f t="shared" si="4"/>
        <v>105.48439199999999</v>
      </c>
      <c r="AL48" s="3">
        <f t="shared" si="11"/>
        <v>13.185549</v>
      </c>
      <c r="AM48" s="3">
        <f t="shared" si="10"/>
        <v>13.185549</v>
      </c>
      <c r="AN48" s="3">
        <f t="shared" si="10"/>
        <v>13.185549</v>
      </c>
      <c r="AO48" s="3">
        <f t="shared" si="10"/>
        <v>13.185549</v>
      </c>
      <c r="AP48" s="3">
        <f t="shared" si="10"/>
        <v>13.185549</v>
      </c>
      <c r="AQ48" s="3">
        <f t="shared" si="10"/>
        <v>13.185549</v>
      </c>
      <c r="AR48" s="3">
        <f t="shared" si="10"/>
        <v>13.185549</v>
      </c>
      <c r="AS48" s="3">
        <f t="shared" si="10"/>
        <v>13.185549</v>
      </c>
      <c r="AT48" s="3">
        <f t="shared" si="10"/>
        <v>0</v>
      </c>
      <c r="AU48" s="3">
        <f t="shared" si="10"/>
        <v>0</v>
      </c>
      <c r="AV48" s="3">
        <f t="shared" si="10"/>
        <v>0</v>
      </c>
      <c r="AW48" s="3">
        <f t="shared" si="10"/>
        <v>0</v>
      </c>
      <c r="AX48" s="3">
        <f t="shared" si="10"/>
        <v>0</v>
      </c>
      <c r="AY48" s="3">
        <f t="shared" si="10"/>
        <v>0</v>
      </c>
      <c r="AZ48" s="3">
        <f t="shared" si="10"/>
        <v>0</v>
      </c>
      <c r="BA48" s="3">
        <f t="shared" si="10"/>
        <v>0</v>
      </c>
      <c r="BB48" s="3">
        <f t="shared" si="9"/>
        <v>0</v>
      </c>
      <c r="BC48" s="3">
        <f t="shared" si="8"/>
        <v>0</v>
      </c>
      <c r="BD48" s="3">
        <f t="shared" si="6"/>
        <v>0</v>
      </c>
      <c r="BE48" s="3">
        <f t="shared" si="6"/>
        <v>0</v>
      </c>
      <c r="BF48" s="3">
        <f t="shared" si="6"/>
        <v>0</v>
      </c>
      <c r="BG48" s="3">
        <f t="shared" si="6"/>
        <v>0</v>
      </c>
      <c r="BH48" s="3">
        <f t="shared" si="6"/>
        <v>0</v>
      </c>
    </row>
    <row r="49" spans="1:60" x14ac:dyDescent="0.3">
      <c r="A49" s="49">
        <v>268</v>
      </c>
      <c r="B49" s="50">
        <v>265.125</v>
      </c>
      <c r="C49" s="50">
        <v>272.375</v>
      </c>
      <c r="D49" s="51">
        <v>107.2</v>
      </c>
      <c r="E49" s="52">
        <f t="shared" si="1"/>
        <v>0.39357503441945846</v>
      </c>
      <c r="F49" s="53">
        <f t="shared" si="2"/>
        <v>0.40433757661480435</v>
      </c>
      <c r="G49" s="54">
        <v>9.1999999999999993</v>
      </c>
      <c r="H49" s="55">
        <v>9.1999999999999993</v>
      </c>
      <c r="I49" s="55">
        <v>9.1999999999999993</v>
      </c>
      <c r="J49" s="55">
        <v>9.1999999999999993</v>
      </c>
      <c r="K49" s="55">
        <v>9.1999999999999993</v>
      </c>
      <c r="L49" s="55">
        <v>9.1999999999999993</v>
      </c>
      <c r="M49" s="55">
        <v>9.1999999999999993</v>
      </c>
      <c r="N49" s="55">
        <v>9.1999999999999993</v>
      </c>
      <c r="O49" s="56"/>
      <c r="P49" s="57"/>
      <c r="Q49" s="57"/>
      <c r="R49" s="55"/>
      <c r="S49" s="57"/>
      <c r="T49" s="55"/>
      <c r="U49" s="55"/>
      <c r="V49" s="58"/>
      <c r="W49" s="55"/>
      <c r="X49" s="58"/>
      <c r="Y49" s="58"/>
      <c r="Z49" s="55"/>
      <c r="AA49" s="55"/>
      <c r="AB49" s="55"/>
      <c r="AC49" s="59"/>
      <c r="AD49" s="60">
        <v>73.599999999999994</v>
      </c>
      <c r="AE49" s="61" t="s">
        <v>18</v>
      </c>
      <c r="AG49" s="46"/>
      <c r="AH49" s="47"/>
      <c r="AI49" s="48">
        <f t="shared" si="3"/>
        <v>-0.55970303999997384</v>
      </c>
      <c r="AK49" s="9">
        <f t="shared" si="4"/>
        <v>107.75970303999998</v>
      </c>
      <c r="AL49" s="3">
        <f t="shared" si="11"/>
        <v>13.469962879999997</v>
      </c>
      <c r="AM49" s="3">
        <f t="shared" si="10"/>
        <v>13.469962879999997</v>
      </c>
      <c r="AN49" s="3">
        <f t="shared" si="10"/>
        <v>13.469962879999997</v>
      </c>
      <c r="AO49" s="3">
        <f t="shared" si="10"/>
        <v>13.469962879999997</v>
      </c>
      <c r="AP49" s="3">
        <f t="shared" si="10"/>
        <v>13.469962879999997</v>
      </c>
      <c r="AQ49" s="3">
        <f t="shared" si="10"/>
        <v>13.469962879999997</v>
      </c>
      <c r="AR49" s="3">
        <f t="shared" si="10"/>
        <v>13.469962879999997</v>
      </c>
      <c r="AS49" s="3">
        <f t="shared" si="10"/>
        <v>13.469962879999997</v>
      </c>
      <c r="AT49" s="3">
        <f t="shared" si="10"/>
        <v>0</v>
      </c>
      <c r="AU49" s="3">
        <f t="shared" si="10"/>
        <v>0</v>
      </c>
      <c r="AV49" s="3">
        <f t="shared" si="10"/>
        <v>0</v>
      </c>
      <c r="AW49" s="3">
        <f t="shared" si="10"/>
        <v>0</v>
      </c>
      <c r="AX49" s="3">
        <f t="shared" si="10"/>
        <v>0</v>
      </c>
      <c r="AY49" s="3">
        <f t="shared" si="10"/>
        <v>0</v>
      </c>
      <c r="AZ49" s="3">
        <f t="shared" si="10"/>
        <v>0</v>
      </c>
      <c r="BA49" s="3">
        <f t="shared" si="10"/>
        <v>0</v>
      </c>
      <c r="BB49" s="3">
        <f t="shared" si="9"/>
        <v>0</v>
      </c>
      <c r="BC49" s="3">
        <f t="shared" si="8"/>
        <v>0</v>
      </c>
      <c r="BD49" s="3">
        <f t="shared" si="6"/>
        <v>0</v>
      </c>
      <c r="BE49" s="3">
        <f t="shared" si="6"/>
        <v>0</v>
      </c>
      <c r="BF49" s="3">
        <f t="shared" si="6"/>
        <v>0</v>
      </c>
      <c r="BG49" s="3">
        <f t="shared" si="6"/>
        <v>0</v>
      </c>
      <c r="BH49" s="3">
        <f t="shared" si="6"/>
        <v>0</v>
      </c>
    </row>
    <row r="50" spans="1:60" x14ac:dyDescent="0.3">
      <c r="A50" s="49">
        <v>276.75</v>
      </c>
      <c r="B50" s="50">
        <v>272.375</v>
      </c>
      <c r="C50" s="50">
        <v>279.625</v>
      </c>
      <c r="D50" s="51">
        <v>110.7</v>
      </c>
      <c r="E50" s="52">
        <f t="shared" si="1"/>
        <v>0.39588734912829682</v>
      </c>
      <c r="F50" s="53">
        <f t="shared" si="2"/>
        <v>0.40642496558054153</v>
      </c>
      <c r="G50" s="54">
        <v>9.5</v>
      </c>
      <c r="H50" s="55">
        <v>9.5</v>
      </c>
      <c r="I50" s="55">
        <v>9.5</v>
      </c>
      <c r="J50" s="55">
        <v>9.5</v>
      </c>
      <c r="K50" s="55">
        <v>9.5</v>
      </c>
      <c r="L50" s="55">
        <v>9.5</v>
      </c>
      <c r="M50" s="55">
        <v>9.5</v>
      </c>
      <c r="N50" s="55">
        <v>9.5</v>
      </c>
      <c r="O50" s="56"/>
      <c r="P50" s="57"/>
      <c r="Q50" s="57"/>
      <c r="R50" s="55"/>
      <c r="S50" s="57"/>
      <c r="T50" s="55"/>
      <c r="U50" s="55"/>
      <c r="V50" s="58"/>
      <c r="W50" s="55"/>
      <c r="X50" s="58"/>
      <c r="Y50" s="58"/>
      <c r="Z50" s="55"/>
      <c r="AA50" s="55"/>
      <c r="AB50" s="55"/>
      <c r="AC50" s="59"/>
      <c r="AD50" s="60">
        <v>76</v>
      </c>
      <c r="AE50" s="61" t="s">
        <v>18</v>
      </c>
      <c r="AG50" s="46"/>
      <c r="AH50" s="47"/>
      <c r="AI50" s="48">
        <f t="shared" si="3"/>
        <v>-0.46706199999998432</v>
      </c>
      <c r="AK50" s="9">
        <f t="shared" si="4"/>
        <v>111.16706199999999</v>
      </c>
      <c r="AL50" s="3">
        <f t="shared" si="11"/>
        <v>13.895882749999998</v>
      </c>
      <c r="AM50" s="3">
        <f t="shared" si="10"/>
        <v>13.895882749999998</v>
      </c>
      <c r="AN50" s="3">
        <f t="shared" si="10"/>
        <v>13.895882749999998</v>
      </c>
      <c r="AO50" s="3">
        <f t="shared" si="10"/>
        <v>13.895882749999998</v>
      </c>
      <c r="AP50" s="3">
        <f t="shared" si="10"/>
        <v>13.895882749999998</v>
      </c>
      <c r="AQ50" s="3">
        <f t="shared" si="10"/>
        <v>13.895882749999998</v>
      </c>
      <c r="AR50" s="3">
        <f t="shared" si="10"/>
        <v>13.895882749999998</v>
      </c>
      <c r="AS50" s="3">
        <f t="shared" si="10"/>
        <v>13.895882749999998</v>
      </c>
      <c r="AT50" s="3">
        <f t="shared" si="10"/>
        <v>0</v>
      </c>
      <c r="AU50" s="3">
        <f t="shared" si="10"/>
        <v>0</v>
      </c>
      <c r="AV50" s="3">
        <f t="shared" si="10"/>
        <v>0</v>
      </c>
      <c r="AW50" s="3">
        <f t="shared" si="10"/>
        <v>0</v>
      </c>
      <c r="AX50" s="3">
        <f t="shared" si="10"/>
        <v>0</v>
      </c>
      <c r="AY50" s="3">
        <f t="shared" si="10"/>
        <v>0</v>
      </c>
      <c r="AZ50" s="3">
        <f t="shared" si="10"/>
        <v>0</v>
      </c>
      <c r="BA50" s="3">
        <f t="shared" si="10"/>
        <v>0</v>
      </c>
      <c r="BB50" s="3">
        <f t="shared" si="9"/>
        <v>0</v>
      </c>
      <c r="BC50" s="3">
        <f t="shared" si="8"/>
        <v>0</v>
      </c>
      <c r="BD50" s="3">
        <f t="shared" si="6"/>
        <v>0</v>
      </c>
      <c r="BE50" s="3">
        <f t="shared" si="6"/>
        <v>0</v>
      </c>
      <c r="BF50" s="3">
        <f t="shared" si="6"/>
        <v>0</v>
      </c>
      <c r="BG50" s="3">
        <f t="shared" si="6"/>
        <v>0</v>
      </c>
      <c r="BH50" s="3">
        <f t="shared" si="6"/>
        <v>0</v>
      </c>
    </row>
    <row r="51" spans="1:60" x14ac:dyDescent="0.3">
      <c r="A51" s="49">
        <v>282.5</v>
      </c>
      <c r="B51" s="50">
        <v>279.625</v>
      </c>
      <c r="C51" s="50">
        <v>286.625</v>
      </c>
      <c r="D51" s="51">
        <v>113</v>
      </c>
      <c r="E51" s="52">
        <f t="shared" si="1"/>
        <v>0.39424334932402966</v>
      </c>
      <c r="F51" s="53">
        <f t="shared" si="2"/>
        <v>0.40411265087170317</v>
      </c>
      <c r="G51" s="54">
        <v>9.6999999999999993</v>
      </c>
      <c r="H51" s="55">
        <v>9.6999999999999993</v>
      </c>
      <c r="I51" s="55">
        <v>9.6999999999999993</v>
      </c>
      <c r="J51" s="55">
        <v>9.6999999999999993</v>
      </c>
      <c r="K51" s="55">
        <v>9.6999999999999993</v>
      </c>
      <c r="L51" s="55">
        <v>9.6999999999999993</v>
      </c>
      <c r="M51" s="55">
        <v>9.6999999999999993</v>
      </c>
      <c r="N51" s="55">
        <v>9.6999999999999993</v>
      </c>
      <c r="O51" s="56"/>
      <c r="P51" s="57"/>
      <c r="Q51" s="57"/>
      <c r="R51" s="55"/>
      <c r="S51" s="57"/>
      <c r="T51" s="55"/>
      <c r="U51" s="55"/>
      <c r="V51" s="58"/>
      <c r="W51" s="55"/>
      <c r="X51" s="58"/>
      <c r="Y51" s="58"/>
      <c r="Z51" s="55"/>
      <c r="AA51" s="55"/>
      <c r="AB51" s="55"/>
      <c r="AC51" s="59"/>
      <c r="AD51" s="60">
        <v>77.599999999999994</v>
      </c>
      <c r="AE51" s="61" t="s">
        <v>18</v>
      </c>
      <c r="AG51" s="46"/>
      <c r="AH51" s="47"/>
      <c r="AI51" s="48">
        <f t="shared" si="3"/>
        <v>-0.43489623999997207</v>
      </c>
      <c r="AK51" s="9">
        <f t="shared" si="4"/>
        <v>113.43489623999997</v>
      </c>
      <c r="AL51" s="3">
        <f t="shared" si="11"/>
        <v>14.179362029999998</v>
      </c>
      <c r="AM51" s="3">
        <f t="shared" si="10"/>
        <v>14.179362029999998</v>
      </c>
      <c r="AN51" s="3">
        <f t="shared" si="10"/>
        <v>14.179362029999998</v>
      </c>
      <c r="AO51" s="3">
        <f t="shared" si="10"/>
        <v>14.179362029999998</v>
      </c>
      <c r="AP51" s="3">
        <f t="shared" si="10"/>
        <v>14.179362029999998</v>
      </c>
      <c r="AQ51" s="3">
        <f t="shared" si="10"/>
        <v>14.179362029999998</v>
      </c>
      <c r="AR51" s="3">
        <f t="shared" si="10"/>
        <v>14.179362029999998</v>
      </c>
      <c r="AS51" s="3">
        <f t="shared" si="10"/>
        <v>14.179362029999998</v>
      </c>
      <c r="AT51" s="3">
        <f t="shared" si="10"/>
        <v>0</v>
      </c>
      <c r="AU51" s="3">
        <f t="shared" si="10"/>
        <v>0</v>
      </c>
      <c r="AV51" s="3">
        <f t="shared" si="10"/>
        <v>0</v>
      </c>
      <c r="AW51" s="3">
        <f t="shared" si="10"/>
        <v>0</v>
      </c>
      <c r="AX51" s="3">
        <f t="shared" si="10"/>
        <v>0</v>
      </c>
      <c r="AY51" s="3">
        <f t="shared" si="10"/>
        <v>0</v>
      </c>
      <c r="AZ51" s="3">
        <f t="shared" si="10"/>
        <v>0</v>
      </c>
      <c r="BA51" s="3">
        <f t="shared" si="10"/>
        <v>0</v>
      </c>
      <c r="BB51" s="3">
        <f t="shared" si="9"/>
        <v>0</v>
      </c>
      <c r="BC51" s="3">
        <f t="shared" si="8"/>
        <v>0</v>
      </c>
      <c r="BD51" s="3">
        <f t="shared" si="6"/>
        <v>0</v>
      </c>
      <c r="BE51" s="3">
        <f t="shared" si="6"/>
        <v>0</v>
      </c>
      <c r="BF51" s="3">
        <f t="shared" si="6"/>
        <v>0</v>
      </c>
      <c r="BG51" s="3">
        <f t="shared" si="6"/>
        <v>0</v>
      </c>
      <c r="BH51" s="3">
        <f t="shared" si="6"/>
        <v>0</v>
      </c>
    </row>
    <row r="52" spans="1:60" x14ac:dyDescent="0.3">
      <c r="A52" s="49">
        <v>290.75</v>
      </c>
      <c r="B52" s="50">
        <v>286.625</v>
      </c>
      <c r="C52" s="50">
        <v>293.625</v>
      </c>
      <c r="D52" s="51">
        <v>116.3</v>
      </c>
      <c r="E52" s="52">
        <f t="shared" si="1"/>
        <v>0.39608343976160065</v>
      </c>
      <c r="F52" s="53">
        <f t="shared" si="2"/>
        <v>0.40575665067597033</v>
      </c>
      <c r="G52" s="54">
        <v>10</v>
      </c>
      <c r="H52" s="55">
        <v>10</v>
      </c>
      <c r="I52" s="55">
        <v>10</v>
      </c>
      <c r="J52" s="55">
        <v>10</v>
      </c>
      <c r="K52" s="55">
        <v>10</v>
      </c>
      <c r="L52" s="55">
        <v>10</v>
      </c>
      <c r="M52" s="55">
        <v>10</v>
      </c>
      <c r="N52" s="55">
        <v>10</v>
      </c>
      <c r="O52" s="56"/>
      <c r="P52" s="57"/>
      <c r="Q52" s="57"/>
      <c r="R52" s="55"/>
      <c r="S52" s="57"/>
      <c r="T52" s="55"/>
      <c r="U52" s="55"/>
      <c r="V52" s="58"/>
      <c r="W52" s="55"/>
      <c r="X52" s="58"/>
      <c r="Y52" s="58"/>
      <c r="Z52" s="55"/>
      <c r="AA52" s="55"/>
      <c r="AB52" s="55"/>
      <c r="AC52" s="59"/>
      <c r="AD52" s="60">
        <v>80</v>
      </c>
      <c r="AE52" s="61" t="s">
        <v>18</v>
      </c>
      <c r="AG52" s="46"/>
      <c r="AH52" s="47"/>
      <c r="AI52" s="48">
        <f t="shared" si="3"/>
        <v>-0.53104000000001861</v>
      </c>
      <c r="AK52" s="9">
        <f t="shared" si="4"/>
        <v>116.83104000000002</v>
      </c>
      <c r="AL52" s="3">
        <f t="shared" si="11"/>
        <v>14.60388</v>
      </c>
      <c r="AM52" s="3">
        <f t="shared" si="10"/>
        <v>14.60388</v>
      </c>
      <c r="AN52" s="3">
        <f t="shared" si="10"/>
        <v>14.60388</v>
      </c>
      <c r="AO52" s="3">
        <f t="shared" si="10"/>
        <v>14.60388</v>
      </c>
      <c r="AP52" s="3">
        <f t="shared" si="10"/>
        <v>14.60388</v>
      </c>
      <c r="AQ52" s="3">
        <f t="shared" si="10"/>
        <v>14.60388</v>
      </c>
      <c r="AR52" s="3">
        <f t="shared" si="10"/>
        <v>14.60388</v>
      </c>
      <c r="AS52" s="3">
        <f t="shared" si="10"/>
        <v>14.60388</v>
      </c>
      <c r="AT52" s="3">
        <f t="shared" si="10"/>
        <v>0</v>
      </c>
      <c r="AU52" s="3">
        <f t="shared" si="10"/>
        <v>0</v>
      </c>
      <c r="AV52" s="3">
        <f t="shared" si="10"/>
        <v>0</v>
      </c>
      <c r="AW52" s="3">
        <f t="shared" si="10"/>
        <v>0</v>
      </c>
      <c r="AX52" s="3">
        <f t="shared" si="10"/>
        <v>0</v>
      </c>
      <c r="AY52" s="3">
        <f t="shared" si="10"/>
        <v>0</v>
      </c>
      <c r="AZ52" s="3">
        <f t="shared" si="10"/>
        <v>0</v>
      </c>
      <c r="BA52" s="3">
        <f t="shared" si="10"/>
        <v>0</v>
      </c>
      <c r="BB52" s="3">
        <f t="shared" si="9"/>
        <v>0</v>
      </c>
      <c r="BC52" s="3">
        <f t="shared" si="8"/>
        <v>0</v>
      </c>
      <c r="BD52" s="3">
        <f t="shared" si="6"/>
        <v>0</v>
      </c>
      <c r="BE52" s="3">
        <f t="shared" si="6"/>
        <v>0</v>
      </c>
      <c r="BF52" s="3">
        <f t="shared" si="6"/>
        <v>0</v>
      </c>
      <c r="BG52" s="3">
        <f t="shared" si="6"/>
        <v>0</v>
      </c>
      <c r="BH52" s="3">
        <f t="shared" si="6"/>
        <v>0</v>
      </c>
    </row>
    <row r="53" spans="1:60" x14ac:dyDescent="0.3">
      <c r="A53" s="49">
        <v>296.5</v>
      </c>
      <c r="B53" s="50">
        <v>293.625</v>
      </c>
      <c r="C53" s="50">
        <v>300.625</v>
      </c>
      <c r="D53" s="51">
        <v>118.6</v>
      </c>
      <c r="E53" s="52">
        <f t="shared" si="1"/>
        <v>0.3945114345114345</v>
      </c>
      <c r="F53" s="53">
        <f t="shared" si="2"/>
        <v>0.40391656023839928</v>
      </c>
      <c r="G53" s="54">
        <v>10.199999999999999</v>
      </c>
      <c r="H53" s="55">
        <v>10.199999999999999</v>
      </c>
      <c r="I53" s="55">
        <v>10.199999999999999</v>
      </c>
      <c r="J53" s="55">
        <v>10.199999999999999</v>
      </c>
      <c r="K53" s="55">
        <v>10.199999999999999</v>
      </c>
      <c r="L53" s="55">
        <v>10.199999999999999</v>
      </c>
      <c r="M53" s="55">
        <v>10.199999999999999</v>
      </c>
      <c r="N53" s="55">
        <v>10.199999999999999</v>
      </c>
      <c r="O53" s="56"/>
      <c r="P53" s="57"/>
      <c r="Q53" s="57"/>
      <c r="R53" s="55"/>
      <c r="S53" s="57"/>
      <c r="T53" s="55"/>
      <c r="U53" s="55"/>
      <c r="V53" s="58"/>
      <c r="W53" s="55"/>
      <c r="X53" s="58"/>
      <c r="Y53" s="58"/>
      <c r="Z53" s="55"/>
      <c r="AA53" s="55"/>
      <c r="AB53" s="55"/>
      <c r="AC53" s="59"/>
      <c r="AD53" s="60">
        <v>81.599999999999994</v>
      </c>
      <c r="AE53" s="61" t="s">
        <v>18</v>
      </c>
      <c r="AG53" s="46"/>
      <c r="AH53" s="47"/>
      <c r="AI53" s="48">
        <f t="shared" si="3"/>
        <v>-0.49139744000001429</v>
      </c>
      <c r="AK53" s="9">
        <f t="shared" si="4"/>
        <v>119.09139744000001</v>
      </c>
      <c r="AL53" s="3">
        <f t="shared" si="11"/>
        <v>14.886424679999998</v>
      </c>
      <c r="AM53" s="3">
        <f t="shared" si="10"/>
        <v>14.886424679999998</v>
      </c>
      <c r="AN53" s="3">
        <f t="shared" si="10"/>
        <v>14.886424679999998</v>
      </c>
      <c r="AO53" s="3">
        <f t="shared" si="10"/>
        <v>14.886424679999998</v>
      </c>
      <c r="AP53" s="3">
        <f t="shared" si="10"/>
        <v>14.886424679999998</v>
      </c>
      <c r="AQ53" s="3">
        <f t="shared" si="10"/>
        <v>14.886424679999998</v>
      </c>
      <c r="AR53" s="3">
        <f t="shared" si="10"/>
        <v>14.886424679999998</v>
      </c>
      <c r="AS53" s="3">
        <f t="shared" si="10"/>
        <v>14.886424679999998</v>
      </c>
      <c r="AT53" s="3">
        <f t="shared" si="10"/>
        <v>0</v>
      </c>
      <c r="AU53" s="3">
        <f t="shared" si="10"/>
        <v>0</v>
      </c>
      <c r="AV53" s="3">
        <f t="shared" si="10"/>
        <v>0</v>
      </c>
      <c r="AW53" s="3">
        <f t="shared" si="10"/>
        <v>0</v>
      </c>
      <c r="AX53" s="3">
        <f t="shared" si="10"/>
        <v>0</v>
      </c>
      <c r="AY53" s="3">
        <f t="shared" si="10"/>
        <v>0</v>
      </c>
      <c r="AZ53" s="3">
        <f t="shared" si="10"/>
        <v>0</v>
      </c>
      <c r="BA53" s="3">
        <f t="shared" si="10"/>
        <v>0</v>
      </c>
      <c r="BB53" s="3">
        <f t="shared" si="9"/>
        <v>0</v>
      </c>
      <c r="BC53" s="3">
        <f t="shared" si="8"/>
        <v>0</v>
      </c>
      <c r="BD53" s="3">
        <f t="shared" si="6"/>
        <v>0</v>
      </c>
      <c r="BE53" s="3">
        <f t="shared" si="6"/>
        <v>0</v>
      </c>
      <c r="BF53" s="3">
        <f t="shared" si="6"/>
        <v>0</v>
      </c>
      <c r="BG53" s="3">
        <f t="shared" si="6"/>
        <v>0</v>
      </c>
      <c r="BH53" s="3">
        <f t="shared" si="6"/>
        <v>0</v>
      </c>
    </row>
    <row r="54" spans="1:60" x14ac:dyDescent="0.3">
      <c r="A54" s="49">
        <v>304.75</v>
      </c>
      <c r="B54" s="50">
        <v>300.625</v>
      </c>
      <c r="C54" s="50">
        <v>307.625</v>
      </c>
      <c r="D54" s="51">
        <v>121.9</v>
      </c>
      <c r="E54" s="52">
        <f t="shared" si="1"/>
        <v>0.39626168224299069</v>
      </c>
      <c r="F54" s="53">
        <f t="shared" si="2"/>
        <v>0.40548856548856549</v>
      </c>
      <c r="G54" s="54">
        <v>10.5</v>
      </c>
      <c r="H54" s="55">
        <v>10.5</v>
      </c>
      <c r="I54" s="55">
        <v>10.5</v>
      </c>
      <c r="J54" s="55">
        <v>10.5</v>
      </c>
      <c r="K54" s="55">
        <v>10.5</v>
      </c>
      <c r="L54" s="55">
        <v>10.5</v>
      </c>
      <c r="M54" s="55">
        <v>10.5</v>
      </c>
      <c r="N54" s="55">
        <v>10.5</v>
      </c>
      <c r="O54" s="56"/>
      <c r="P54" s="57"/>
      <c r="Q54" s="57"/>
      <c r="R54" s="55"/>
      <c r="S54" s="57"/>
      <c r="T54" s="55"/>
      <c r="U54" s="55"/>
      <c r="V54" s="58"/>
      <c r="W54" s="55"/>
      <c r="X54" s="58"/>
      <c r="Y54" s="58"/>
      <c r="Z54" s="55"/>
      <c r="AA54" s="55"/>
      <c r="AB54" s="55"/>
      <c r="AC54" s="59"/>
      <c r="AD54" s="60">
        <v>84</v>
      </c>
      <c r="AE54" s="61" t="s">
        <v>18</v>
      </c>
      <c r="AG54" s="46"/>
      <c r="AH54" s="47"/>
      <c r="AI54" s="48">
        <f t="shared" si="3"/>
        <v>-0.57632599999998035</v>
      </c>
      <c r="AK54" s="9">
        <f t="shared" si="4"/>
        <v>122.47632599999999</v>
      </c>
      <c r="AL54" s="3">
        <f t="shared" si="11"/>
        <v>15.30954075</v>
      </c>
      <c r="AM54" s="3">
        <f t="shared" si="10"/>
        <v>15.30954075</v>
      </c>
      <c r="AN54" s="3">
        <f t="shared" si="10"/>
        <v>15.30954075</v>
      </c>
      <c r="AO54" s="3">
        <f t="shared" si="10"/>
        <v>15.30954075</v>
      </c>
      <c r="AP54" s="3">
        <f t="shared" si="10"/>
        <v>15.30954075</v>
      </c>
      <c r="AQ54" s="3">
        <f t="shared" si="10"/>
        <v>15.30954075</v>
      </c>
      <c r="AR54" s="3">
        <f t="shared" si="10"/>
        <v>15.30954075</v>
      </c>
      <c r="AS54" s="3">
        <f t="shared" si="10"/>
        <v>15.30954075</v>
      </c>
      <c r="AT54" s="3">
        <f t="shared" si="10"/>
        <v>0</v>
      </c>
      <c r="AU54" s="3">
        <f t="shared" si="10"/>
        <v>0</v>
      </c>
      <c r="AV54" s="3">
        <f t="shared" si="10"/>
        <v>0</v>
      </c>
      <c r="AW54" s="3">
        <f t="shared" si="10"/>
        <v>0</v>
      </c>
      <c r="AX54" s="3">
        <f t="shared" si="10"/>
        <v>0</v>
      </c>
      <c r="AY54" s="3">
        <f t="shared" si="10"/>
        <v>0</v>
      </c>
      <c r="AZ54" s="3">
        <f t="shared" si="10"/>
        <v>0</v>
      </c>
      <c r="BA54" s="3">
        <f t="shared" si="10"/>
        <v>0</v>
      </c>
      <c r="BB54" s="3">
        <f t="shared" si="9"/>
        <v>0</v>
      </c>
      <c r="BC54" s="3">
        <f t="shared" si="8"/>
        <v>0</v>
      </c>
      <c r="BD54" s="3">
        <f t="shared" si="6"/>
        <v>0</v>
      </c>
      <c r="BE54" s="3">
        <f t="shared" si="6"/>
        <v>0</v>
      </c>
      <c r="BF54" s="3">
        <f t="shared" si="6"/>
        <v>0</v>
      </c>
      <c r="BG54" s="3">
        <f t="shared" si="6"/>
        <v>0</v>
      </c>
      <c r="BH54" s="3">
        <f t="shared" si="6"/>
        <v>0</v>
      </c>
    </row>
    <row r="55" spans="1:60" x14ac:dyDescent="0.3">
      <c r="A55" s="49">
        <v>310.5</v>
      </c>
      <c r="B55" s="50">
        <v>307.625</v>
      </c>
      <c r="C55" s="50">
        <v>314.875</v>
      </c>
      <c r="D55" s="51">
        <v>124.2</v>
      </c>
      <c r="E55" s="52">
        <f t="shared" si="1"/>
        <v>0.39444223898372371</v>
      </c>
      <c r="F55" s="53">
        <f t="shared" si="2"/>
        <v>0.40373831775700936</v>
      </c>
      <c r="G55" s="54">
        <v>10.7</v>
      </c>
      <c r="H55" s="55">
        <v>10.7</v>
      </c>
      <c r="I55" s="55">
        <v>10.7</v>
      </c>
      <c r="J55" s="55">
        <v>10.7</v>
      </c>
      <c r="K55" s="55">
        <v>10.7</v>
      </c>
      <c r="L55" s="55">
        <v>10.7</v>
      </c>
      <c r="M55" s="55">
        <v>10.7</v>
      </c>
      <c r="N55" s="55">
        <v>10.7</v>
      </c>
      <c r="O55" s="56"/>
      <c r="P55" s="57"/>
      <c r="Q55" s="57"/>
      <c r="R55" s="55"/>
      <c r="S55" s="57"/>
      <c r="T55" s="55"/>
      <c r="U55" s="55"/>
      <c r="V55" s="58"/>
      <c r="W55" s="55"/>
      <c r="X55" s="58"/>
      <c r="Y55" s="58"/>
      <c r="Z55" s="55"/>
      <c r="AA55" s="55"/>
      <c r="AB55" s="55"/>
      <c r="AC55" s="59"/>
      <c r="AD55" s="60">
        <v>85.6</v>
      </c>
      <c r="AE55" s="61" t="s">
        <v>18</v>
      </c>
      <c r="AG55" s="46"/>
      <c r="AH55" s="47"/>
      <c r="AI55" s="48">
        <f t="shared" si="3"/>
        <v>-0.52920663999999817</v>
      </c>
      <c r="AK55" s="9">
        <f t="shared" si="4"/>
        <v>124.72920664</v>
      </c>
      <c r="AL55" s="3">
        <f t="shared" si="11"/>
        <v>15.591150829999997</v>
      </c>
      <c r="AM55" s="3">
        <f t="shared" si="10"/>
        <v>15.591150829999997</v>
      </c>
      <c r="AN55" s="3">
        <f t="shared" si="10"/>
        <v>15.591150829999997</v>
      </c>
      <c r="AO55" s="3">
        <f t="shared" si="10"/>
        <v>15.591150829999997</v>
      </c>
      <c r="AP55" s="3">
        <f t="shared" si="10"/>
        <v>15.591150829999997</v>
      </c>
      <c r="AQ55" s="3">
        <f t="shared" si="10"/>
        <v>15.591150829999997</v>
      </c>
      <c r="AR55" s="3">
        <f t="shared" si="10"/>
        <v>15.591150829999997</v>
      </c>
      <c r="AS55" s="3">
        <f t="shared" si="10"/>
        <v>15.591150829999997</v>
      </c>
      <c r="AT55" s="3">
        <f t="shared" si="10"/>
        <v>0</v>
      </c>
      <c r="AU55" s="3">
        <f t="shared" si="10"/>
        <v>0</v>
      </c>
      <c r="AV55" s="3">
        <f t="shared" si="10"/>
        <v>0</v>
      </c>
      <c r="AW55" s="3">
        <f t="shared" si="10"/>
        <v>0</v>
      </c>
      <c r="AX55" s="3">
        <f t="shared" si="10"/>
        <v>0</v>
      </c>
      <c r="AY55" s="3">
        <f t="shared" si="10"/>
        <v>0</v>
      </c>
      <c r="AZ55" s="3">
        <f t="shared" si="10"/>
        <v>0</v>
      </c>
      <c r="BA55" s="3">
        <f t="shared" si="10"/>
        <v>0</v>
      </c>
      <c r="BB55" s="3">
        <f t="shared" si="9"/>
        <v>0</v>
      </c>
      <c r="BC55" s="3">
        <f t="shared" si="8"/>
        <v>0</v>
      </c>
      <c r="BD55" s="3">
        <f t="shared" si="6"/>
        <v>0</v>
      </c>
      <c r="BE55" s="3">
        <f t="shared" si="6"/>
        <v>0</v>
      </c>
      <c r="BF55" s="3">
        <f t="shared" si="6"/>
        <v>0</v>
      </c>
      <c r="BG55" s="3">
        <f t="shared" si="6"/>
        <v>0</v>
      </c>
      <c r="BH55" s="3">
        <f t="shared" si="6"/>
        <v>0</v>
      </c>
    </row>
    <row r="56" spans="1:60" x14ac:dyDescent="0.3">
      <c r="A56" s="49">
        <v>319.25</v>
      </c>
      <c r="B56" s="50">
        <v>314.875</v>
      </c>
      <c r="C56" s="50">
        <v>322</v>
      </c>
      <c r="D56" s="51">
        <v>127.7</v>
      </c>
      <c r="E56" s="52">
        <f t="shared" si="1"/>
        <v>0.39658385093167703</v>
      </c>
      <c r="F56" s="53">
        <f t="shared" si="2"/>
        <v>0.40555776101627633</v>
      </c>
      <c r="G56" s="54">
        <v>11</v>
      </c>
      <c r="H56" s="55">
        <v>11</v>
      </c>
      <c r="I56" s="55">
        <v>11</v>
      </c>
      <c r="J56" s="55">
        <v>11</v>
      </c>
      <c r="K56" s="55">
        <v>11</v>
      </c>
      <c r="L56" s="55">
        <v>11</v>
      </c>
      <c r="M56" s="55">
        <v>11</v>
      </c>
      <c r="N56" s="55">
        <v>11</v>
      </c>
      <c r="O56" s="56"/>
      <c r="P56" s="57"/>
      <c r="Q56" s="57"/>
      <c r="R56" s="55"/>
      <c r="S56" s="57"/>
      <c r="T56" s="55"/>
      <c r="U56" s="55"/>
      <c r="V56" s="58"/>
      <c r="W56" s="55"/>
      <c r="X56" s="58"/>
      <c r="Y56" s="58"/>
      <c r="Z56" s="55"/>
      <c r="AA56" s="55"/>
      <c r="AB56" s="55"/>
      <c r="AC56" s="59"/>
      <c r="AD56" s="60">
        <v>88</v>
      </c>
      <c r="AE56" s="61" t="s">
        <v>18</v>
      </c>
      <c r="AG56" s="46"/>
      <c r="AH56" s="47"/>
      <c r="AI56" s="48">
        <f t="shared" si="3"/>
        <v>-0.40292000000000883</v>
      </c>
      <c r="AK56" s="9">
        <f t="shared" si="4"/>
        <v>128.10292000000001</v>
      </c>
      <c r="AL56" s="3">
        <f t="shared" si="11"/>
        <v>16.012865000000001</v>
      </c>
      <c r="AM56" s="3">
        <f t="shared" si="10"/>
        <v>16.012865000000001</v>
      </c>
      <c r="AN56" s="3">
        <f t="shared" si="10"/>
        <v>16.012865000000001</v>
      </c>
      <c r="AO56" s="3">
        <f t="shared" si="10"/>
        <v>16.012865000000001</v>
      </c>
      <c r="AP56" s="3">
        <f t="shared" si="10"/>
        <v>16.012865000000001</v>
      </c>
      <c r="AQ56" s="3">
        <f t="shared" si="10"/>
        <v>16.012865000000001</v>
      </c>
      <c r="AR56" s="3">
        <f t="shared" si="10"/>
        <v>16.012865000000001</v>
      </c>
      <c r="AS56" s="3">
        <f t="shared" si="10"/>
        <v>16.012865000000001</v>
      </c>
      <c r="AT56" s="3">
        <f t="shared" si="10"/>
        <v>0</v>
      </c>
      <c r="AU56" s="3">
        <f t="shared" si="10"/>
        <v>0</v>
      </c>
      <c r="AV56" s="3">
        <f t="shared" si="10"/>
        <v>0</v>
      </c>
      <c r="AW56" s="3">
        <f t="shared" si="10"/>
        <v>0</v>
      </c>
      <c r="AX56" s="3">
        <f t="shared" si="10"/>
        <v>0</v>
      </c>
      <c r="AY56" s="3">
        <f t="shared" si="10"/>
        <v>0</v>
      </c>
      <c r="AZ56" s="3">
        <f t="shared" si="10"/>
        <v>0</v>
      </c>
      <c r="BA56" s="3">
        <f t="shared" si="10"/>
        <v>0</v>
      </c>
      <c r="BB56" s="3">
        <f t="shared" si="9"/>
        <v>0</v>
      </c>
      <c r="BC56" s="3">
        <f t="shared" si="8"/>
        <v>0</v>
      </c>
      <c r="BD56" s="3">
        <f t="shared" si="6"/>
        <v>0</v>
      </c>
      <c r="BE56" s="3">
        <f t="shared" si="6"/>
        <v>0</v>
      </c>
      <c r="BF56" s="3">
        <f t="shared" si="6"/>
        <v>0</v>
      </c>
      <c r="BG56" s="3">
        <f t="shared" si="6"/>
        <v>0</v>
      </c>
      <c r="BH56" s="3">
        <f t="shared" si="6"/>
        <v>0</v>
      </c>
    </row>
    <row r="57" spans="1:60" x14ac:dyDescent="0.3">
      <c r="A57" s="49">
        <v>324.75</v>
      </c>
      <c r="B57" s="50">
        <v>322</v>
      </c>
      <c r="C57" s="50">
        <v>329.125</v>
      </c>
      <c r="D57" s="51">
        <v>129.9</v>
      </c>
      <c r="E57" s="52">
        <f t="shared" si="1"/>
        <v>0.39468287124952528</v>
      </c>
      <c r="F57" s="53">
        <f t="shared" si="2"/>
        <v>0.40341614906832302</v>
      </c>
      <c r="G57" s="54">
        <v>11.2</v>
      </c>
      <c r="H57" s="55">
        <v>11.2</v>
      </c>
      <c r="I57" s="55">
        <v>11.2</v>
      </c>
      <c r="J57" s="55">
        <v>11.2</v>
      </c>
      <c r="K57" s="55">
        <v>11.2</v>
      </c>
      <c r="L57" s="55">
        <v>11.2</v>
      </c>
      <c r="M57" s="55">
        <v>11.2</v>
      </c>
      <c r="N57" s="55">
        <v>11.2</v>
      </c>
      <c r="O57" s="56"/>
      <c r="P57" s="57"/>
      <c r="Q57" s="57"/>
      <c r="R57" s="55"/>
      <c r="S57" s="57"/>
      <c r="T57" s="55"/>
      <c r="U57" s="55"/>
      <c r="V57" s="58"/>
      <c r="W57" s="55"/>
      <c r="X57" s="58"/>
      <c r="Y57" s="58"/>
      <c r="Z57" s="55"/>
      <c r="AA57" s="55"/>
      <c r="AB57" s="55"/>
      <c r="AC57" s="59"/>
      <c r="AD57" s="60">
        <v>89.6</v>
      </c>
      <c r="AE57" s="61" t="s">
        <v>18</v>
      </c>
      <c r="AG57" s="46"/>
      <c r="AH57" s="47"/>
      <c r="AI57" s="48">
        <f t="shared" si="3"/>
        <v>-0.44832384000000047</v>
      </c>
      <c r="AK57" s="9">
        <f t="shared" si="4"/>
        <v>130.34832384000001</v>
      </c>
      <c r="AL57" s="3">
        <f t="shared" si="11"/>
        <v>16.293540480000001</v>
      </c>
      <c r="AM57" s="3">
        <f t="shared" si="10"/>
        <v>16.293540480000001</v>
      </c>
      <c r="AN57" s="3">
        <f t="shared" si="10"/>
        <v>16.293540480000001</v>
      </c>
      <c r="AO57" s="3">
        <f t="shared" si="10"/>
        <v>16.293540480000001</v>
      </c>
      <c r="AP57" s="3">
        <f t="shared" si="10"/>
        <v>16.293540480000001</v>
      </c>
      <c r="AQ57" s="3">
        <f t="shared" si="10"/>
        <v>16.293540480000001</v>
      </c>
      <c r="AR57" s="3">
        <f t="shared" si="10"/>
        <v>16.293540480000001</v>
      </c>
      <c r="AS57" s="3">
        <f t="shared" si="10"/>
        <v>16.293540480000001</v>
      </c>
      <c r="AT57" s="3">
        <f t="shared" si="10"/>
        <v>0</v>
      </c>
      <c r="AU57" s="3">
        <f t="shared" si="10"/>
        <v>0</v>
      </c>
      <c r="AV57" s="3">
        <f t="shared" si="10"/>
        <v>0</v>
      </c>
      <c r="AW57" s="3">
        <f t="shared" si="10"/>
        <v>0</v>
      </c>
      <c r="AX57" s="3">
        <f t="shared" si="10"/>
        <v>0</v>
      </c>
      <c r="AY57" s="3">
        <f t="shared" si="10"/>
        <v>0</v>
      </c>
      <c r="AZ57" s="3">
        <f t="shared" si="10"/>
        <v>0</v>
      </c>
      <c r="BA57" s="3">
        <f t="shared" si="10"/>
        <v>0</v>
      </c>
      <c r="BB57" s="3">
        <f t="shared" si="9"/>
        <v>0</v>
      </c>
      <c r="BC57" s="3">
        <f t="shared" si="8"/>
        <v>0</v>
      </c>
      <c r="BD57" s="3">
        <f t="shared" si="6"/>
        <v>0</v>
      </c>
      <c r="BE57" s="3">
        <f t="shared" si="6"/>
        <v>0</v>
      </c>
      <c r="BF57" s="3">
        <f t="shared" si="6"/>
        <v>0</v>
      </c>
      <c r="BG57" s="3">
        <f t="shared" si="6"/>
        <v>0</v>
      </c>
      <c r="BH57" s="3">
        <f t="shared" si="6"/>
        <v>0</v>
      </c>
    </row>
    <row r="58" spans="1:60" x14ac:dyDescent="0.3">
      <c r="A58" s="49">
        <v>333.5</v>
      </c>
      <c r="B58" s="50">
        <v>329.125</v>
      </c>
      <c r="C58" s="50">
        <v>336.375</v>
      </c>
      <c r="D58" s="51">
        <v>133.4</v>
      </c>
      <c r="E58" s="52">
        <f t="shared" si="1"/>
        <v>0.39658119658119662</v>
      </c>
      <c r="F58" s="53">
        <f t="shared" si="2"/>
        <v>0.40531712875047476</v>
      </c>
      <c r="G58" s="54">
        <v>11.5</v>
      </c>
      <c r="H58" s="55">
        <v>11.5</v>
      </c>
      <c r="I58" s="55">
        <v>11.5</v>
      </c>
      <c r="J58" s="55">
        <v>11.5</v>
      </c>
      <c r="K58" s="55">
        <v>11.5</v>
      </c>
      <c r="L58" s="55">
        <v>11.5</v>
      </c>
      <c r="M58" s="55">
        <v>11.5</v>
      </c>
      <c r="N58" s="55">
        <v>11.5</v>
      </c>
      <c r="O58" s="56"/>
      <c r="P58" s="57"/>
      <c r="Q58" s="57"/>
      <c r="R58" s="55"/>
      <c r="S58" s="57"/>
      <c r="T58" s="55"/>
      <c r="U58" s="55"/>
      <c r="V58" s="58"/>
      <c r="W58" s="55"/>
      <c r="X58" s="58"/>
      <c r="Y58" s="58"/>
      <c r="Z58" s="55"/>
      <c r="AA58" s="55"/>
      <c r="AB58" s="55"/>
      <c r="AC58" s="59"/>
      <c r="AD58" s="60">
        <v>92</v>
      </c>
      <c r="AE58" s="61" t="s">
        <v>18</v>
      </c>
      <c r="AG58" s="46"/>
      <c r="AH58" s="47"/>
      <c r="AI58" s="48">
        <f t="shared" si="3"/>
        <v>-0.31082200000000171</v>
      </c>
      <c r="AK58" s="9">
        <f t="shared" si="4"/>
        <v>133.71082200000001</v>
      </c>
      <c r="AL58" s="3">
        <f t="shared" si="11"/>
        <v>16.713852750000001</v>
      </c>
      <c r="AM58" s="3">
        <f t="shared" si="10"/>
        <v>16.713852750000001</v>
      </c>
      <c r="AN58" s="3">
        <f t="shared" si="10"/>
        <v>16.713852750000001</v>
      </c>
      <c r="AO58" s="3">
        <f t="shared" si="10"/>
        <v>16.713852750000001</v>
      </c>
      <c r="AP58" s="3">
        <f t="shared" si="10"/>
        <v>16.713852750000001</v>
      </c>
      <c r="AQ58" s="3">
        <f t="shared" si="10"/>
        <v>16.713852750000001</v>
      </c>
      <c r="AR58" s="3">
        <f t="shared" si="10"/>
        <v>16.713852750000001</v>
      </c>
      <c r="AS58" s="3">
        <f t="shared" si="10"/>
        <v>16.713852750000001</v>
      </c>
      <c r="AT58" s="3">
        <f t="shared" si="10"/>
        <v>0</v>
      </c>
      <c r="AU58" s="3">
        <f t="shared" si="10"/>
        <v>0</v>
      </c>
      <c r="AV58" s="3">
        <f t="shared" si="10"/>
        <v>0</v>
      </c>
      <c r="AW58" s="3">
        <f t="shared" si="10"/>
        <v>0</v>
      </c>
      <c r="AX58" s="3">
        <f t="shared" si="10"/>
        <v>0</v>
      </c>
      <c r="AY58" s="3">
        <f t="shared" si="10"/>
        <v>0</v>
      </c>
      <c r="AZ58" s="3">
        <f t="shared" si="10"/>
        <v>0</v>
      </c>
      <c r="BA58" s="3">
        <f t="shared" si="10"/>
        <v>0</v>
      </c>
      <c r="BB58" s="3">
        <f t="shared" si="9"/>
        <v>0</v>
      </c>
      <c r="BC58" s="3">
        <f t="shared" si="8"/>
        <v>0</v>
      </c>
      <c r="BD58" s="3">
        <f t="shared" si="6"/>
        <v>0</v>
      </c>
      <c r="BE58" s="3">
        <f t="shared" si="6"/>
        <v>0</v>
      </c>
      <c r="BF58" s="3">
        <f t="shared" si="6"/>
        <v>0</v>
      </c>
      <c r="BG58" s="3">
        <f t="shared" si="6"/>
        <v>0</v>
      </c>
      <c r="BH58" s="3">
        <f t="shared" si="6"/>
        <v>0</v>
      </c>
    </row>
    <row r="59" spans="1:60" x14ac:dyDescent="0.3">
      <c r="A59" s="49">
        <v>339.25</v>
      </c>
      <c r="B59" s="50">
        <v>336.375</v>
      </c>
      <c r="C59" s="50">
        <v>343.5</v>
      </c>
      <c r="D59" s="51">
        <v>135.69999999999999</v>
      </c>
      <c r="E59" s="52">
        <f t="shared" si="1"/>
        <v>0.39505094614264918</v>
      </c>
      <c r="F59" s="53">
        <f t="shared" si="2"/>
        <v>0.40341880341880337</v>
      </c>
      <c r="G59" s="54">
        <v>11.7</v>
      </c>
      <c r="H59" s="55">
        <v>11.7</v>
      </c>
      <c r="I59" s="55">
        <v>11.7</v>
      </c>
      <c r="J59" s="55">
        <v>11.7</v>
      </c>
      <c r="K59" s="55">
        <v>11.7</v>
      </c>
      <c r="L59" s="55">
        <v>11.7</v>
      </c>
      <c r="M59" s="55">
        <v>11.7</v>
      </c>
      <c r="N59" s="55">
        <v>11.7</v>
      </c>
      <c r="O59" s="56"/>
      <c r="P59" s="57"/>
      <c r="Q59" s="57"/>
      <c r="R59" s="55"/>
      <c r="S59" s="57"/>
      <c r="T59" s="55"/>
      <c r="U59" s="55"/>
      <c r="V59" s="58"/>
      <c r="W59" s="55"/>
      <c r="X59" s="58"/>
      <c r="Y59" s="58"/>
      <c r="Z59" s="55"/>
      <c r="AA59" s="55"/>
      <c r="AB59" s="55"/>
      <c r="AC59" s="59"/>
      <c r="AD59" s="60">
        <v>93.6</v>
      </c>
      <c r="AE59" s="61" t="s">
        <v>18</v>
      </c>
      <c r="AG59" s="46"/>
      <c r="AH59" s="47"/>
      <c r="AI59" s="48">
        <f t="shared" si="3"/>
        <v>-0.24874903999997855</v>
      </c>
      <c r="AK59" s="9">
        <f t="shared" si="4"/>
        <v>135.94874903999997</v>
      </c>
      <c r="AL59" s="3">
        <f t="shared" si="11"/>
        <v>16.993593629999999</v>
      </c>
      <c r="AM59" s="3">
        <f t="shared" si="10"/>
        <v>16.993593629999999</v>
      </c>
      <c r="AN59" s="3">
        <f t="shared" si="10"/>
        <v>16.993593629999999</v>
      </c>
      <c r="AO59" s="3">
        <f t="shared" si="10"/>
        <v>16.993593629999999</v>
      </c>
      <c r="AP59" s="3">
        <f t="shared" si="10"/>
        <v>16.993593629999999</v>
      </c>
      <c r="AQ59" s="3">
        <f t="shared" si="10"/>
        <v>16.993593629999999</v>
      </c>
      <c r="AR59" s="3">
        <f t="shared" si="10"/>
        <v>16.993593629999999</v>
      </c>
      <c r="AS59" s="3">
        <f t="shared" si="10"/>
        <v>16.993593629999999</v>
      </c>
      <c r="AT59" s="3">
        <f t="shared" si="10"/>
        <v>0</v>
      </c>
      <c r="AU59" s="3">
        <f t="shared" si="10"/>
        <v>0</v>
      </c>
      <c r="AV59" s="3">
        <f t="shared" si="10"/>
        <v>0</v>
      </c>
      <c r="AW59" s="3">
        <f t="shared" si="10"/>
        <v>0</v>
      </c>
      <c r="AX59" s="3">
        <f t="shared" si="10"/>
        <v>0</v>
      </c>
      <c r="AY59" s="3">
        <f t="shared" si="10"/>
        <v>0</v>
      </c>
      <c r="AZ59" s="3">
        <f t="shared" si="10"/>
        <v>0</v>
      </c>
      <c r="BA59" s="3">
        <f t="shared" si="10"/>
        <v>0</v>
      </c>
      <c r="BB59" s="3">
        <f t="shared" si="9"/>
        <v>0</v>
      </c>
      <c r="BC59" s="3">
        <f t="shared" si="8"/>
        <v>0</v>
      </c>
      <c r="BD59" s="3">
        <f t="shared" si="6"/>
        <v>0</v>
      </c>
      <c r="BE59" s="3">
        <f t="shared" si="6"/>
        <v>0</v>
      </c>
      <c r="BF59" s="3">
        <f t="shared" si="6"/>
        <v>0</v>
      </c>
      <c r="BG59" s="3">
        <f t="shared" si="6"/>
        <v>0</v>
      </c>
      <c r="BH59" s="3">
        <f t="shared" si="6"/>
        <v>0</v>
      </c>
    </row>
    <row r="60" spans="1:60" x14ac:dyDescent="0.3">
      <c r="A60" s="49">
        <v>347.75</v>
      </c>
      <c r="B60" s="50">
        <v>343.5</v>
      </c>
      <c r="C60" s="50">
        <v>350.5</v>
      </c>
      <c r="D60" s="51">
        <v>139.1</v>
      </c>
      <c r="E60" s="52">
        <f t="shared" si="1"/>
        <v>0.3968616262482168</v>
      </c>
      <c r="F60" s="53">
        <f t="shared" si="2"/>
        <v>0.4049490538573508</v>
      </c>
      <c r="G60" s="54">
        <v>12</v>
      </c>
      <c r="H60" s="55">
        <v>12</v>
      </c>
      <c r="I60" s="55">
        <v>12</v>
      </c>
      <c r="J60" s="55">
        <v>12</v>
      </c>
      <c r="K60" s="55">
        <v>12</v>
      </c>
      <c r="L60" s="55">
        <v>12</v>
      </c>
      <c r="M60" s="55">
        <v>12</v>
      </c>
      <c r="N60" s="55">
        <v>12</v>
      </c>
      <c r="O60" s="56"/>
      <c r="P60" s="57"/>
      <c r="Q60" s="57"/>
      <c r="R60" s="55"/>
      <c r="S60" s="57"/>
      <c r="T60" s="55"/>
      <c r="U60" s="55"/>
      <c r="V60" s="58"/>
      <c r="W60" s="55"/>
      <c r="X60" s="58"/>
      <c r="Y60" s="58"/>
      <c r="Z60" s="55"/>
      <c r="AA60" s="55"/>
      <c r="AB60" s="55"/>
      <c r="AC60" s="59"/>
      <c r="AD60" s="60">
        <v>96</v>
      </c>
      <c r="AE60" s="61" t="s">
        <v>18</v>
      </c>
      <c r="AG60" s="46"/>
      <c r="AH60" s="47"/>
      <c r="AI60" s="48">
        <f t="shared" si="3"/>
        <v>-0.2000319999999931</v>
      </c>
      <c r="AK60" s="9">
        <f t="shared" si="4"/>
        <v>139.30003199999999</v>
      </c>
      <c r="AL60" s="3">
        <f t="shared" si="11"/>
        <v>17.412503999999998</v>
      </c>
      <c r="AM60" s="3">
        <f t="shared" si="10"/>
        <v>17.412503999999998</v>
      </c>
      <c r="AN60" s="3">
        <f t="shared" si="10"/>
        <v>17.412503999999998</v>
      </c>
      <c r="AO60" s="3">
        <f t="shared" si="10"/>
        <v>17.412503999999998</v>
      </c>
      <c r="AP60" s="3">
        <f t="shared" si="10"/>
        <v>17.412503999999998</v>
      </c>
      <c r="AQ60" s="3">
        <f t="shared" si="10"/>
        <v>17.412503999999998</v>
      </c>
      <c r="AR60" s="3">
        <f t="shared" si="10"/>
        <v>17.412503999999998</v>
      </c>
      <c r="AS60" s="3">
        <f t="shared" si="10"/>
        <v>17.412503999999998</v>
      </c>
      <c r="AT60" s="3">
        <f t="shared" si="10"/>
        <v>0</v>
      </c>
      <c r="AU60" s="3">
        <f t="shared" si="10"/>
        <v>0</v>
      </c>
      <c r="AV60" s="3">
        <f t="shared" si="10"/>
        <v>0</v>
      </c>
      <c r="AW60" s="3">
        <f t="shared" si="10"/>
        <v>0</v>
      </c>
      <c r="AX60" s="3">
        <f t="shared" si="10"/>
        <v>0</v>
      </c>
      <c r="AY60" s="3">
        <f t="shared" si="10"/>
        <v>0</v>
      </c>
      <c r="AZ60" s="3">
        <f t="shared" si="10"/>
        <v>0</v>
      </c>
      <c r="BA60" s="3">
        <f t="shared" si="10"/>
        <v>0</v>
      </c>
      <c r="BB60" s="3">
        <f t="shared" si="9"/>
        <v>0</v>
      </c>
      <c r="BC60" s="3">
        <f t="shared" si="8"/>
        <v>0</v>
      </c>
      <c r="BD60" s="3">
        <f t="shared" si="6"/>
        <v>0</v>
      </c>
      <c r="BE60" s="3">
        <f t="shared" si="6"/>
        <v>0</v>
      </c>
      <c r="BF60" s="3">
        <f t="shared" si="6"/>
        <v>0</v>
      </c>
      <c r="BG60" s="3">
        <f t="shared" si="6"/>
        <v>0</v>
      </c>
      <c r="BH60" s="3">
        <f t="shared" si="6"/>
        <v>0</v>
      </c>
    </row>
    <row r="61" spans="1:60" x14ac:dyDescent="0.3">
      <c r="A61" s="49">
        <v>353.25</v>
      </c>
      <c r="B61" s="50">
        <v>350.5</v>
      </c>
      <c r="C61" s="50">
        <v>357.375</v>
      </c>
      <c r="D61" s="51">
        <v>141.30000000000001</v>
      </c>
      <c r="E61" s="52">
        <f t="shared" si="1"/>
        <v>0.39538300104931795</v>
      </c>
      <c r="F61" s="53">
        <f t="shared" si="2"/>
        <v>0.40313837375178319</v>
      </c>
      <c r="G61" s="54">
        <v>12.2</v>
      </c>
      <c r="H61" s="55">
        <v>12.2</v>
      </c>
      <c r="I61" s="55">
        <v>12.2</v>
      </c>
      <c r="J61" s="55">
        <v>12.2</v>
      </c>
      <c r="K61" s="55">
        <v>12.2</v>
      </c>
      <c r="L61" s="55">
        <v>12.2</v>
      </c>
      <c r="M61" s="55">
        <v>12.2</v>
      </c>
      <c r="N61" s="55">
        <v>12.2</v>
      </c>
      <c r="O61" s="56"/>
      <c r="P61" s="57"/>
      <c r="Q61" s="57"/>
      <c r="R61" s="55"/>
      <c r="S61" s="57"/>
      <c r="T61" s="55"/>
      <c r="U61" s="55"/>
      <c r="V61" s="58"/>
      <c r="W61" s="55"/>
      <c r="X61" s="58"/>
      <c r="Y61" s="58"/>
      <c r="Z61" s="55"/>
      <c r="AA61" s="55"/>
      <c r="AB61" s="55"/>
      <c r="AC61" s="59"/>
      <c r="AD61" s="60">
        <v>97.6</v>
      </c>
      <c r="AE61" s="61" t="s">
        <v>18</v>
      </c>
      <c r="AG61" s="46"/>
      <c r="AH61" s="47"/>
      <c r="AI61" s="48">
        <f t="shared" si="3"/>
        <v>-0.2304822399999864</v>
      </c>
      <c r="AK61" s="9">
        <f t="shared" si="4"/>
        <v>141.53048224</v>
      </c>
      <c r="AL61" s="3">
        <f t="shared" si="11"/>
        <v>17.69131028</v>
      </c>
      <c r="AM61" s="3">
        <f t="shared" si="10"/>
        <v>17.69131028</v>
      </c>
      <c r="AN61" s="3">
        <f t="shared" si="10"/>
        <v>17.69131028</v>
      </c>
      <c r="AO61" s="3">
        <f t="shared" si="10"/>
        <v>17.69131028</v>
      </c>
      <c r="AP61" s="3">
        <f t="shared" si="10"/>
        <v>17.69131028</v>
      </c>
      <c r="AQ61" s="3">
        <f t="shared" si="10"/>
        <v>17.69131028</v>
      </c>
      <c r="AR61" s="3">
        <f t="shared" si="10"/>
        <v>17.69131028</v>
      </c>
      <c r="AS61" s="3">
        <f t="shared" si="10"/>
        <v>17.69131028</v>
      </c>
      <c r="AT61" s="3">
        <f t="shared" si="10"/>
        <v>0</v>
      </c>
      <c r="AU61" s="3">
        <f t="shared" si="10"/>
        <v>0</v>
      </c>
      <c r="AV61" s="3">
        <f t="shared" si="10"/>
        <v>0</v>
      </c>
      <c r="AW61" s="3">
        <f t="shared" si="10"/>
        <v>0</v>
      </c>
      <c r="AX61" s="3">
        <f t="shared" si="10"/>
        <v>0</v>
      </c>
      <c r="AY61" s="3">
        <f t="shared" si="10"/>
        <v>0</v>
      </c>
      <c r="AZ61" s="3">
        <f t="shared" si="10"/>
        <v>0</v>
      </c>
      <c r="BA61" s="3">
        <f t="shared" si="10"/>
        <v>0</v>
      </c>
      <c r="BB61" s="3">
        <f t="shared" si="9"/>
        <v>0</v>
      </c>
      <c r="BC61" s="3">
        <f t="shared" si="8"/>
        <v>0</v>
      </c>
      <c r="BD61" s="3">
        <f t="shared" si="6"/>
        <v>0</v>
      </c>
      <c r="BE61" s="3">
        <f t="shared" si="6"/>
        <v>0</v>
      </c>
      <c r="BF61" s="3">
        <f t="shared" si="6"/>
        <v>0</v>
      </c>
      <c r="BG61" s="3">
        <f t="shared" si="6"/>
        <v>0</v>
      </c>
      <c r="BH61" s="3">
        <f t="shared" si="6"/>
        <v>0</v>
      </c>
    </row>
    <row r="62" spans="1:60" x14ac:dyDescent="0.3">
      <c r="A62" s="49">
        <v>361.5</v>
      </c>
      <c r="B62" s="50">
        <v>357.375</v>
      </c>
      <c r="C62" s="50">
        <v>364.25</v>
      </c>
      <c r="D62" s="51">
        <v>144.6</v>
      </c>
      <c r="E62" s="52">
        <f t="shared" si="1"/>
        <v>0.39698009608785173</v>
      </c>
      <c r="F62" s="53">
        <f t="shared" si="2"/>
        <v>0.40461699895068204</v>
      </c>
      <c r="G62" s="54">
        <v>12.5</v>
      </c>
      <c r="H62" s="55">
        <v>12.5</v>
      </c>
      <c r="I62" s="55">
        <v>12.5</v>
      </c>
      <c r="J62" s="55">
        <v>12.5</v>
      </c>
      <c r="K62" s="55">
        <v>12.5</v>
      </c>
      <c r="L62" s="55">
        <v>12.5</v>
      </c>
      <c r="M62" s="55">
        <v>12.5</v>
      </c>
      <c r="N62" s="55">
        <v>12.5</v>
      </c>
      <c r="O62" s="56"/>
      <c r="P62" s="57"/>
      <c r="Q62" s="57"/>
      <c r="R62" s="55"/>
      <c r="S62" s="57"/>
      <c r="T62" s="55"/>
      <c r="U62" s="55"/>
      <c r="V62" s="58"/>
      <c r="W62" s="55"/>
      <c r="X62" s="58"/>
      <c r="Y62" s="58"/>
      <c r="Z62" s="55"/>
      <c r="AA62" s="55"/>
      <c r="AB62" s="55"/>
      <c r="AC62" s="59"/>
      <c r="AD62" s="60">
        <v>100</v>
      </c>
      <c r="AE62" s="61" t="s">
        <v>18</v>
      </c>
      <c r="AG62" s="46"/>
      <c r="AH62" s="47"/>
      <c r="AI62" s="48">
        <f t="shared" si="3"/>
        <v>-0.27054999999998586</v>
      </c>
      <c r="AK62" s="9">
        <f t="shared" si="4"/>
        <v>144.87054999999998</v>
      </c>
      <c r="AL62" s="3">
        <f t="shared" si="11"/>
        <v>18.108818749999998</v>
      </c>
      <c r="AM62" s="3">
        <f t="shared" si="10"/>
        <v>18.108818749999998</v>
      </c>
      <c r="AN62" s="3">
        <f t="shared" si="10"/>
        <v>18.108818749999998</v>
      </c>
      <c r="AO62" s="3">
        <f t="shared" si="10"/>
        <v>18.108818749999998</v>
      </c>
      <c r="AP62" s="3">
        <f t="shared" si="10"/>
        <v>18.108818749999998</v>
      </c>
      <c r="AQ62" s="3">
        <f t="shared" si="10"/>
        <v>18.108818749999998</v>
      </c>
      <c r="AR62" s="3">
        <f t="shared" si="10"/>
        <v>18.108818749999998</v>
      </c>
      <c r="AS62" s="3">
        <f t="shared" si="10"/>
        <v>18.108818749999998</v>
      </c>
      <c r="AT62" s="3">
        <f t="shared" si="10"/>
        <v>0</v>
      </c>
      <c r="AU62" s="3">
        <f t="shared" si="10"/>
        <v>0</v>
      </c>
      <c r="AV62" s="3">
        <f t="shared" si="10"/>
        <v>0</v>
      </c>
      <c r="AW62" s="3">
        <f t="shared" si="10"/>
        <v>0</v>
      </c>
      <c r="AX62" s="3">
        <f t="shared" si="10"/>
        <v>0</v>
      </c>
      <c r="AY62" s="3">
        <f t="shared" si="10"/>
        <v>0</v>
      </c>
      <c r="AZ62" s="3">
        <f t="shared" si="10"/>
        <v>0</v>
      </c>
      <c r="BA62" s="3">
        <f t="shared" si="10"/>
        <v>0</v>
      </c>
      <c r="BB62" s="3">
        <f t="shared" si="9"/>
        <v>0</v>
      </c>
      <c r="BC62" s="3">
        <f t="shared" si="8"/>
        <v>0</v>
      </c>
      <c r="BD62" s="3">
        <f t="shared" si="6"/>
        <v>0</v>
      </c>
      <c r="BE62" s="3">
        <f t="shared" si="6"/>
        <v>0</v>
      </c>
      <c r="BF62" s="3">
        <f t="shared" si="6"/>
        <v>0</v>
      </c>
      <c r="BG62" s="3">
        <f t="shared" si="6"/>
        <v>0</v>
      </c>
      <c r="BH62" s="3">
        <f t="shared" si="6"/>
        <v>0</v>
      </c>
    </row>
    <row r="63" spans="1:60" x14ac:dyDescent="0.3">
      <c r="A63" s="49">
        <v>367</v>
      </c>
      <c r="B63" s="50">
        <v>364.25</v>
      </c>
      <c r="C63" s="50">
        <v>371.25</v>
      </c>
      <c r="D63" s="51">
        <v>146.80000000000001</v>
      </c>
      <c r="E63" s="52">
        <f t="shared" si="1"/>
        <v>0.39542087542087545</v>
      </c>
      <c r="F63" s="53">
        <f t="shared" si="2"/>
        <v>0.40301990391214826</v>
      </c>
      <c r="G63" s="54">
        <v>12.7</v>
      </c>
      <c r="H63" s="55">
        <v>12.7</v>
      </c>
      <c r="I63" s="55">
        <v>12.7</v>
      </c>
      <c r="J63" s="55">
        <v>12.7</v>
      </c>
      <c r="K63" s="55">
        <v>12.7</v>
      </c>
      <c r="L63" s="55">
        <v>12.7</v>
      </c>
      <c r="M63" s="55">
        <v>12.7</v>
      </c>
      <c r="N63" s="55">
        <v>12.7</v>
      </c>
      <c r="O63" s="56"/>
      <c r="P63" s="57"/>
      <c r="Q63" s="57"/>
      <c r="R63" s="55"/>
      <c r="S63" s="57"/>
      <c r="T63" s="55"/>
      <c r="U63" s="55"/>
      <c r="V63" s="58"/>
      <c r="W63" s="55"/>
      <c r="X63" s="58"/>
      <c r="Y63" s="58"/>
      <c r="Z63" s="55"/>
      <c r="AA63" s="55"/>
      <c r="AB63" s="55"/>
      <c r="AC63" s="59"/>
      <c r="AD63" s="60">
        <v>101.6</v>
      </c>
      <c r="AE63" s="61" t="s">
        <v>18</v>
      </c>
      <c r="AG63" s="46"/>
      <c r="AH63" s="47"/>
      <c r="AI63" s="48">
        <f t="shared" si="3"/>
        <v>-0.29352343999997288</v>
      </c>
      <c r="AK63" s="9">
        <f t="shared" si="4"/>
        <v>147.09352343999998</v>
      </c>
      <c r="AL63" s="3">
        <f t="shared" si="11"/>
        <v>18.386690429999998</v>
      </c>
      <c r="AM63" s="3">
        <f t="shared" si="11"/>
        <v>18.386690429999998</v>
      </c>
      <c r="AN63" s="3">
        <f t="shared" si="11"/>
        <v>18.386690429999998</v>
      </c>
      <c r="AO63" s="3">
        <f t="shared" si="11"/>
        <v>18.386690429999998</v>
      </c>
      <c r="AP63" s="3">
        <f t="shared" si="11"/>
        <v>18.386690429999998</v>
      </c>
      <c r="AQ63" s="3">
        <f t="shared" si="11"/>
        <v>18.386690429999998</v>
      </c>
      <c r="AR63" s="3">
        <f t="shared" si="11"/>
        <v>18.386690429999998</v>
      </c>
      <c r="AS63" s="3">
        <f t="shared" si="11"/>
        <v>18.386690429999998</v>
      </c>
      <c r="AT63" s="3">
        <f t="shared" si="11"/>
        <v>0</v>
      </c>
      <c r="AU63" s="3">
        <f t="shared" si="11"/>
        <v>0</v>
      </c>
      <c r="AV63" s="3">
        <f t="shared" si="11"/>
        <v>0</v>
      </c>
      <c r="AW63" s="3">
        <f t="shared" si="11"/>
        <v>0</v>
      </c>
      <c r="AX63" s="3">
        <f t="shared" si="11"/>
        <v>0</v>
      </c>
      <c r="AY63" s="3">
        <f t="shared" si="11"/>
        <v>0</v>
      </c>
      <c r="AZ63" s="3">
        <f t="shared" si="11"/>
        <v>0</v>
      </c>
      <c r="BA63" s="3">
        <f t="shared" si="11"/>
        <v>0</v>
      </c>
      <c r="BB63" s="3">
        <f t="shared" si="9"/>
        <v>0</v>
      </c>
      <c r="BC63" s="3">
        <f t="shared" si="8"/>
        <v>0</v>
      </c>
      <c r="BD63" s="3">
        <f t="shared" si="6"/>
        <v>0</v>
      </c>
      <c r="BE63" s="3">
        <f t="shared" si="6"/>
        <v>0</v>
      </c>
      <c r="BF63" s="3">
        <f t="shared" si="6"/>
        <v>0</v>
      </c>
      <c r="BG63" s="3">
        <f t="shared" si="6"/>
        <v>0</v>
      </c>
      <c r="BH63" s="3">
        <f t="shared" si="6"/>
        <v>0</v>
      </c>
    </row>
    <row r="64" spans="1:60" x14ac:dyDescent="0.3">
      <c r="A64" s="49">
        <v>375.5</v>
      </c>
      <c r="B64" s="50">
        <v>371.25</v>
      </c>
      <c r="C64" s="50">
        <v>378.375</v>
      </c>
      <c r="D64" s="51">
        <v>150.19999999999999</v>
      </c>
      <c r="E64" s="52">
        <f t="shared" si="1"/>
        <v>0.39696068714899235</v>
      </c>
      <c r="F64" s="53">
        <f t="shared" si="2"/>
        <v>0.40457912457912454</v>
      </c>
      <c r="G64" s="54">
        <v>13</v>
      </c>
      <c r="H64" s="55">
        <v>13</v>
      </c>
      <c r="I64" s="55">
        <v>13</v>
      </c>
      <c r="J64" s="55">
        <v>13</v>
      </c>
      <c r="K64" s="55">
        <v>13</v>
      </c>
      <c r="L64" s="55">
        <v>13</v>
      </c>
      <c r="M64" s="55">
        <v>13</v>
      </c>
      <c r="N64" s="55">
        <v>13</v>
      </c>
      <c r="O64" s="56"/>
      <c r="P64" s="57"/>
      <c r="Q64" s="57"/>
      <c r="R64" s="55"/>
      <c r="S64" s="57"/>
      <c r="T64" s="55"/>
      <c r="U64" s="55"/>
      <c r="V64" s="58"/>
      <c r="W64" s="55"/>
      <c r="X64" s="58"/>
      <c r="Y64" s="58"/>
      <c r="Z64" s="55"/>
      <c r="AA64" s="55"/>
      <c r="AB64" s="55"/>
      <c r="AC64" s="59"/>
      <c r="AD64" s="60">
        <v>104</v>
      </c>
      <c r="AE64" s="61" t="s">
        <v>18</v>
      </c>
      <c r="AG64" s="46"/>
      <c r="AH64" s="47"/>
      <c r="AI64" s="48">
        <f t="shared" si="3"/>
        <v>-0.22237600000002544</v>
      </c>
      <c r="AK64" s="9">
        <f t="shared" si="4"/>
        <v>150.42237600000001</v>
      </c>
      <c r="AL64" s="3">
        <f t="shared" si="11"/>
        <v>18.802797000000002</v>
      </c>
      <c r="AM64" s="3">
        <f t="shared" si="11"/>
        <v>18.802797000000002</v>
      </c>
      <c r="AN64" s="3">
        <f t="shared" si="11"/>
        <v>18.802797000000002</v>
      </c>
      <c r="AO64" s="3">
        <f t="shared" si="11"/>
        <v>18.802797000000002</v>
      </c>
      <c r="AP64" s="3">
        <f t="shared" si="11"/>
        <v>18.802797000000002</v>
      </c>
      <c r="AQ64" s="3">
        <f t="shared" si="11"/>
        <v>18.802797000000002</v>
      </c>
      <c r="AR64" s="3">
        <f t="shared" si="11"/>
        <v>18.802797000000002</v>
      </c>
      <c r="AS64" s="3">
        <f t="shared" si="11"/>
        <v>18.802797000000002</v>
      </c>
      <c r="AT64" s="3">
        <f t="shared" si="11"/>
        <v>0</v>
      </c>
      <c r="AU64" s="3">
        <f t="shared" si="11"/>
        <v>0</v>
      </c>
      <c r="AV64" s="3">
        <f t="shared" si="11"/>
        <v>0</v>
      </c>
      <c r="AW64" s="3">
        <f t="shared" si="11"/>
        <v>0</v>
      </c>
      <c r="AX64" s="3">
        <f t="shared" si="11"/>
        <v>0</v>
      </c>
      <c r="AY64" s="3">
        <f t="shared" si="11"/>
        <v>0</v>
      </c>
      <c r="AZ64" s="3">
        <f t="shared" si="11"/>
        <v>0</v>
      </c>
      <c r="BA64" s="3">
        <f t="shared" si="11"/>
        <v>0</v>
      </c>
      <c r="BB64" s="3">
        <f t="shared" si="9"/>
        <v>0</v>
      </c>
      <c r="BC64" s="3">
        <f t="shared" si="8"/>
        <v>0</v>
      </c>
      <c r="BD64" s="3">
        <f t="shared" si="6"/>
        <v>0</v>
      </c>
      <c r="BE64" s="3">
        <f t="shared" si="6"/>
        <v>0</v>
      </c>
      <c r="BF64" s="3">
        <f t="shared" si="6"/>
        <v>0</v>
      </c>
      <c r="BG64" s="3">
        <f t="shared" si="6"/>
        <v>0</v>
      </c>
      <c r="BH64" s="3">
        <f t="shared" si="6"/>
        <v>0</v>
      </c>
    </row>
    <row r="65" spans="1:60" x14ac:dyDescent="0.3">
      <c r="A65" s="49">
        <v>381.25</v>
      </c>
      <c r="B65" s="50">
        <v>378.375</v>
      </c>
      <c r="C65" s="50">
        <v>385.375</v>
      </c>
      <c r="D65" s="51">
        <v>152.5</v>
      </c>
      <c r="E65" s="52">
        <f t="shared" si="1"/>
        <v>0.39571845604930261</v>
      </c>
      <c r="F65" s="53">
        <f t="shared" si="2"/>
        <v>0.40303931285100758</v>
      </c>
      <c r="G65" s="54">
        <v>13.2</v>
      </c>
      <c r="H65" s="55">
        <v>13.2</v>
      </c>
      <c r="I65" s="55">
        <v>13.2</v>
      </c>
      <c r="J65" s="55">
        <v>13.2</v>
      </c>
      <c r="K65" s="55">
        <v>13.2</v>
      </c>
      <c r="L65" s="55">
        <v>13.2</v>
      </c>
      <c r="M65" s="55">
        <v>13.2</v>
      </c>
      <c r="N65" s="55">
        <v>13.2</v>
      </c>
      <c r="O65" s="56"/>
      <c r="P65" s="57"/>
      <c r="Q65" s="57"/>
      <c r="R65" s="55"/>
      <c r="S65" s="57"/>
      <c r="T65" s="55"/>
      <c r="U65" s="55"/>
      <c r="V65" s="58"/>
      <c r="W65" s="55"/>
      <c r="X65" s="58"/>
      <c r="Y65" s="58"/>
      <c r="Z65" s="55"/>
      <c r="AA65" s="55"/>
      <c r="AB65" s="55"/>
      <c r="AC65" s="59"/>
      <c r="AD65" s="60">
        <v>105.6</v>
      </c>
      <c r="AE65" s="61" t="s">
        <v>18</v>
      </c>
      <c r="AG65" s="46"/>
      <c r="AH65" s="47"/>
      <c r="AI65" s="48">
        <f t="shared" si="3"/>
        <v>-0.13787263999998345</v>
      </c>
      <c r="AK65" s="9">
        <f t="shared" si="4"/>
        <v>152.63787263999998</v>
      </c>
      <c r="AL65" s="3">
        <f t="shared" si="11"/>
        <v>19.079734079999998</v>
      </c>
      <c r="AM65" s="3">
        <f t="shared" si="11"/>
        <v>19.079734079999998</v>
      </c>
      <c r="AN65" s="3">
        <f t="shared" si="11"/>
        <v>19.079734079999998</v>
      </c>
      <c r="AO65" s="3">
        <f t="shared" si="11"/>
        <v>19.079734079999998</v>
      </c>
      <c r="AP65" s="3">
        <f t="shared" si="11"/>
        <v>19.079734079999998</v>
      </c>
      <c r="AQ65" s="3">
        <f t="shared" si="11"/>
        <v>19.079734079999998</v>
      </c>
      <c r="AR65" s="3">
        <f t="shared" si="11"/>
        <v>19.079734079999998</v>
      </c>
      <c r="AS65" s="3">
        <f t="shared" si="11"/>
        <v>19.079734079999998</v>
      </c>
      <c r="AT65" s="3">
        <f t="shared" si="11"/>
        <v>0</v>
      </c>
      <c r="AU65" s="3">
        <f t="shared" si="11"/>
        <v>0</v>
      </c>
      <c r="AV65" s="3">
        <f t="shared" si="11"/>
        <v>0</v>
      </c>
      <c r="AW65" s="3">
        <f t="shared" si="11"/>
        <v>0</v>
      </c>
      <c r="AX65" s="3">
        <f t="shared" si="11"/>
        <v>0</v>
      </c>
      <c r="AY65" s="3">
        <f t="shared" si="11"/>
        <v>0</v>
      </c>
      <c r="AZ65" s="3">
        <f t="shared" si="11"/>
        <v>0</v>
      </c>
      <c r="BA65" s="3">
        <f t="shared" si="11"/>
        <v>0</v>
      </c>
      <c r="BB65" s="3">
        <f t="shared" si="9"/>
        <v>0</v>
      </c>
      <c r="BC65" s="3">
        <f t="shared" si="8"/>
        <v>0</v>
      </c>
      <c r="BD65" s="3">
        <f t="shared" si="6"/>
        <v>0</v>
      </c>
      <c r="BE65" s="3">
        <f t="shared" si="6"/>
        <v>0</v>
      </c>
      <c r="BF65" s="3">
        <f t="shared" si="6"/>
        <v>0</v>
      </c>
      <c r="BG65" s="3">
        <f t="shared" si="6"/>
        <v>0</v>
      </c>
      <c r="BH65" s="3">
        <f t="shared" si="6"/>
        <v>0</v>
      </c>
    </row>
    <row r="66" spans="1:60" x14ac:dyDescent="0.3">
      <c r="A66" s="49">
        <v>389.5</v>
      </c>
      <c r="B66" s="50">
        <v>385.375</v>
      </c>
      <c r="C66" s="50">
        <v>392.25</v>
      </c>
      <c r="D66" s="51">
        <v>155.80000000000001</v>
      </c>
      <c r="E66" s="52">
        <f t="shared" si="1"/>
        <v>0.39719566602931805</v>
      </c>
      <c r="F66" s="53">
        <f t="shared" si="2"/>
        <v>0.40428154395069738</v>
      </c>
      <c r="G66" s="54">
        <v>13.5</v>
      </c>
      <c r="H66" s="55">
        <v>13.5</v>
      </c>
      <c r="I66" s="55">
        <v>13.5</v>
      </c>
      <c r="J66" s="55">
        <v>13.5</v>
      </c>
      <c r="K66" s="55">
        <v>13.5</v>
      </c>
      <c r="L66" s="55">
        <v>13.5</v>
      </c>
      <c r="M66" s="55">
        <v>13.5</v>
      </c>
      <c r="N66" s="55">
        <v>13.5</v>
      </c>
      <c r="O66" s="56"/>
      <c r="P66" s="57"/>
      <c r="Q66" s="57"/>
      <c r="R66" s="55"/>
      <c r="S66" s="57"/>
      <c r="T66" s="55"/>
      <c r="U66" s="55"/>
      <c r="V66" s="58"/>
      <c r="W66" s="55"/>
      <c r="X66" s="58"/>
      <c r="Y66" s="58"/>
      <c r="Z66" s="55"/>
      <c r="AA66" s="55"/>
      <c r="AB66" s="55"/>
      <c r="AC66" s="59"/>
      <c r="AD66" s="60">
        <v>108</v>
      </c>
      <c r="AE66" s="61" t="s">
        <v>18</v>
      </c>
      <c r="AG66" s="46"/>
      <c r="AH66" s="47"/>
      <c r="AI66" s="48">
        <f t="shared" si="3"/>
        <v>-0.15550999999999249</v>
      </c>
      <c r="AK66" s="9">
        <f t="shared" si="4"/>
        <v>155.95551</v>
      </c>
      <c r="AL66" s="3">
        <f t="shared" si="11"/>
        <v>19.49443875</v>
      </c>
      <c r="AM66" s="3">
        <f t="shared" si="11"/>
        <v>19.49443875</v>
      </c>
      <c r="AN66" s="3">
        <f t="shared" si="11"/>
        <v>19.49443875</v>
      </c>
      <c r="AO66" s="3">
        <f t="shared" si="11"/>
        <v>19.49443875</v>
      </c>
      <c r="AP66" s="3">
        <f t="shared" si="11"/>
        <v>19.49443875</v>
      </c>
      <c r="AQ66" s="3">
        <f t="shared" si="11"/>
        <v>19.49443875</v>
      </c>
      <c r="AR66" s="3">
        <f t="shared" si="11"/>
        <v>19.49443875</v>
      </c>
      <c r="AS66" s="3">
        <f t="shared" si="11"/>
        <v>19.49443875</v>
      </c>
      <c r="AT66" s="3">
        <f t="shared" si="11"/>
        <v>0</v>
      </c>
      <c r="AU66" s="3">
        <f t="shared" si="11"/>
        <v>0</v>
      </c>
      <c r="AV66" s="3">
        <f t="shared" si="11"/>
        <v>0</v>
      </c>
      <c r="AW66" s="3">
        <f t="shared" si="11"/>
        <v>0</v>
      </c>
      <c r="AX66" s="3">
        <f t="shared" si="11"/>
        <v>0</v>
      </c>
      <c r="AY66" s="3">
        <f t="shared" si="11"/>
        <v>0</v>
      </c>
      <c r="AZ66" s="3">
        <f t="shared" si="11"/>
        <v>0</v>
      </c>
      <c r="BA66" s="3">
        <f t="shared" si="11"/>
        <v>0</v>
      </c>
      <c r="BB66" s="3">
        <f t="shared" si="9"/>
        <v>0</v>
      </c>
      <c r="BC66" s="3">
        <f t="shared" si="8"/>
        <v>0</v>
      </c>
      <c r="BD66" s="3">
        <f t="shared" si="6"/>
        <v>0</v>
      </c>
      <c r="BE66" s="3">
        <f t="shared" si="6"/>
        <v>0</v>
      </c>
      <c r="BF66" s="3">
        <f t="shared" si="6"/>
        <v>0</v>
      </c>
      <c r="BG66" s="3">
        <f t="shared" si="6"/>
        <v>0</v>
      </c>
      <c r="BH66" s="3">
        <f t="shared" si="6"/>
        <v>0</v>
      </c>
    </row>
    <row r="67" spans="1:60" x14ac:dyDescent="0.3">
      <c r="A67" s="49">
        <v>395</v>
      </c>
      <c r="B67" s="50">
        <v>392.25</v>
      </c>
      <c r="C67" s="50">
        <v>399.125</v>
      </c>
      <c r="D67" s="51">
        <v>158</v>
      </c>
      <c r="E67" s="52">
        <f t="shared" si="1"/>
        <v>0.39586595678045727</v>
      </c>
      <c r="F67" s="53">
        <f t="shared" si="2"/>
        <v>0.40280433397068194</v>
      </c>
      <c r="G67" s="54">
        <v>13.7</v>
      </c>
      <c r="H67" s="55">
        <v>13.7</v>
      </c>
      <c r="I67" s="55">
        <v>13.7</v>
      </c>
      <c r="J67" s="55">
        <v>13.7</v>
      </c>
      <c r="K67" s="55">
        <v>13.7</v>
      </c>
      <c r="L67" s="55">
        <v>13.7</v>
      </c>
      <c r="M67" s="55">
        <v>13.7</v>
      </c>
      <c r="N67" s="55">
        <v>13.7</v>
      </c>
      <c r="O67" s="56"/>
      <c r="P67" s="57"/>
      <c r="Q67" s="57"/>
      <c r="R67" s="55"/>
      <c r="S67" s="57"/>
      <c r="T67" s="55"/>
      <c r="U67" s="55"/>
      <c r="V67" s="58"/>
      <c r="W67" s="55"/>
      <c r="X67" s="58"/>
      <c r="Y67" s="58"/>
      <c r="Z67" s="55"/>
      <c r="AA67" s="55"/>
      <c r="AB67" s="55"/>
      <c r="AC67" s="59"/>
      <c r="AD67" s="60">
        <v>109.6</v>
      </c>
      <c r="AE67" s="61" t="s">
        <v>18</v>
      </c>
      <c r="AG67" s="46"/>
      <c r="AH67" s="47"/>
      <c r="AI67" s="48">
        <f t="shared" si="3"/>
        <v>-0.16352983999999537</v>
      </c>
      <c r="AK67" s="9">
        <f t="shared" si="4"/>
        <v>158.16352984</v>
      </c>
      <c r="AL67" s="3">
        <f t="shared" si="11"/>
        <v>19.770441229999999</v>
      </c>
      <c r="AM67" s="3">
        <f t="shared" si="11"/>
        <v>19.770441229999999</v>
      </c>
      <c r="AN67" s="3">
        <f t="shared" si="11"/>
        <v>19.770441229999999</v>
      </c>
      <c r="AO67" s="3">
        <f t="shared" si="11"/>
        <v>19.770441229999999</v>
      </c>
      <c r="AP67" s="3">
        <f t="shared" si="11"/>
        <v>19.770441229999999</v>
      </c>
      <c r="AQ67" s="3">
        <f t="shared" si="11"/>
        <v>19.770441229999999</v>
      </c>
      <c r="AR67" s="3">
        <f t="shared" si="11"/>
        <v>19.770441229999999</v>
      </c>
      <c r="AS67" s="3">
        <f t="shared" si="11"/>
        <v>19.770441229999999</v>
      </c>
      <c r="AT67" s="3">
        <f t="shared" si="11"/>
        <v>0</v>
      </c>
      <c r="AU67" s="3">
        <f t="shared" si="11"/>
        <v>0</v>
      </c>
      <c r="AV67" s="3">
        <f t="shared" si="11"/>
        <v>0</v>
      </c>
      <c r="AW67" s="3">
        <f t="shared" si="11"/>
        <v>0</v>
      </c>
      <c r="AX67" s="3">
        <f t="shared" si="11"/>
        <v>0</v>
      </c>
      <c r="AY67" s="3">
        <f t="shared" si="11"/>
        <v>0</v>
      </c>
      <c r="AZ67" s="3">
        <f t="shared" si="11"/>
        <v>0</v>
      </c>
      <c r="BA67" s="3">
        <f t="shared" si="11"/>
        <v>0</v>
      </c>
      <c r="BB67" s="3">
        <f t="shared" si="9"/>
        <v>0</v>
      </c>
      <c r="BC67" s="3">
        <f t="shared" si="8"/>
        <v>0</v>
      </c>
      <c r="BD67" s="3">
        <f t="shared" si="8"/>
        <v>0</v>
      </c>
      <c r="BE67" s="3">
        <f t="shared" si="8"/>
        <v>0</v>
      </c>
      <c r="BF67" s="3">
        <f t="shared" si="8"/>
        <v>0</v>
      </c>
      <c r="BG67" s="3">
        <f t="shared" si="8"/>
        <v>0</v>
      </c>
      <c r="BH67" s="3">
        <f t="shared" si="8"/>
        <v>0</v>
      </c>
    </row>
    <row r="68" spans="1:60" x14ac:dyDescent="0.3">
      <c r="A68" s="49">
        <v>403.25</v>
      </c>
      <c r="B68" s="50">
        <v>399.125</v>
      </c>
      <c r="C68" s="50">
        <v>406</v>
      </c>
      <c r="D68" s="51">
        <v>161.30000000000001</v>
      </c>
      <c r="E68" s="52">
        <f t="shared" si="1"/>
        <v>0.39729064039408868</v>
      </c>
      <c r="F68" s="53">
        <f t="shared" si="2"/>
        <v>0.40413404321954277</v>
      </c>
      <c r="G68" s="54">
        <v>14</v>
      </c>
      <c r="H68" s="55">
        <v>14</v>
      </c>
      <c r="I68" s="55">
        <v>14</v>
      </c>
      <c r="J68" s="55">
        <v>14</v>
      </c>
      <c r="K68" s="55">
        <v>14</v>
      </c>
      <c r="L68" s="55">
        <v>14</v>
      </c>
      <c r="M68" s="55">
        <v>14</v>
      </c>
      <c r="N68" s="55">
        <v>14</v>
      </c>
      <c r="O68" s="56"/>
      <c r="P68" s="57"/>
      <c r="Q68" s="57"/>
      <c r="R68" s="55"/>
      <c r="S68" s="57"/>
      <c r="T68" s="55"/>
      <c r="U68" s="55"/>
      <c r="V68" s="58"/>
      <c r="W68" s="55"/>
      <c r="X68" s="58"/>
      <c r="Y68" s="58"/>
      <c r="Z68" s="55"/>
      <c r="AA68" s="55"/>
      <c r="AB68" s="55"/>
      <c r="AC68" s="59"/>
      <c r="AD68" s="60">
        <v>112</v>
      </c>
      <c r="AE68" s="61" t="s">
        <v>20</v>
      </c>
      <c r="AG68" s="46"/>
      <c r="AH68" s="47"/>
      <c r="AI68" s="48">
        <f t="shared" si="3"/>
        <v>-0.16995199999993815</v>
      </c>
      <c r="AK68" s="9">
        <f t="shared" si="4"/>
        <v>161.46995199999995</v>
      </c>
      <c r="AL68" s="3">
        <f t="shared" si="11"/>
        <v>20.183743999999997</v>
      </c>
      <c r="AM68" s="3">
        <f t="shared" si="11"/>
        <v>20.183743999999997</v>
      </c>
      <c r="AN68" s="3">
        <f t="shared" si="11"/>
        <v>20.183743999999997</v>
      </c>
      <c r="AO68" s="3">
        <f t="shared" si="11"/>
        <v>20.183743999999997</v>
      </c>
      <c r="AP68" s="3">
        <f t="shared" si="11"/>
        <v>20.183743999999997</v>
      </c>
      <c r="AQ68" s="3">
        <f t="shared" si="11"/>
        <v>20.183743999999997</v>
      </c>
      <c r="AR68" s="3">
        <f t="shared" si="11"/>
        <v>20.183743999999997</v>
      </c>
      <c r="AS68" s="3">
        <f t="shared" si="11"/>
        <v>20.183743999999997</v>
      </c>
      <c r="AT68" s="3">
        <f t="shared" si="11"/>
        <v>0</v>
      </c>
      <c r="AU68" s="3">
        <f t="shared" si="11"/>
        <v>0</v>
      </c>
      <c r="AV68" s="3">
        <f t="shared" si="11"/>
        <v>0</v>
      </c>
      <c r="AW68" s="3">
        <f t="shared" si="11"/>
        <v>0</v>
      </c>
      <c r="AX68" s="3">
        <f t="shared" si="11"/>
        <v>0</v>
      </c>
      <c r="AY68" s="3">
        <f t="shared" si="11"/>
        <v>0</v>
      </c>
      <c r="AZ68" s="3">
        <f t="shared" si="11"/>
        <v>0</v>
      </c>
      <c r="BA68" s="3">
        <f t="shared" si="11"/>
        <v>0</v>
      </c>
      <c r="BB68" s="3">
        <f t="shared" si="9"/>
        <v>0</v>
      </c>
      <c r="BC68" s="3">
        <f t="shared" si="8"/>
        <v>0</v>
      </c>
      <c r="BD68" s="3">
        <f t="shared" si="8"/>
        <v>0</v>
      </c>
      <c r="BE68" s="3">
        <f t="shared" si="8"/>
        <v>0</v>
      </c>
      <c r="BF68" s="3">
        <f t="shared" si="8"/>
        <v>0</v>
      </c>
      <c r="BG68" s="3">
        <f t="shared" si="8"/>
        <v>0</v>
      </c>
      <c r="BH68" s="3">
        <f t="shared" si="8"/>
        <v>0</v>
      </c>
    </row>
    <row r="69" spans="1:60" x14ac:dyDescent="0.3">
      <c r="A69" s="49">
        <v>408.75</v>
      </c>
      <c r="B69" s="50">
        <v>406</v>
      </c>
      <c r="C69" s="50">
        <v>413</v>
      </c>
      <c r="D69" s="51">
        <v>163.5</v>
      </c>
      <c r="E69" s="52">
        <f t="shared" si="1"/>
        <v>0.39588377723970947</v>
      </c>
      <c r="F69" s="53">
        <f t="shared" si="2"/>
        <v>0.40270935960591131</v>
      </c>
      <c r="G69" s="54">
        <v>14.2</v>
      </c>
      <c r="H69" s="55">
        <v>14.2</v>
      </c>
      <c r="I69" s="55">
        <v>14.2</v>
      </c>
      <c r="J69" s="55">
        <v>14.2</v>
      </c>
      <c r="K69" s="55">
        <v>14.2</v>
      </c>
      <c r="L69" s="55">
        <v>14.2</v>
      </c>
      <c r="M69" s="55">
        <v>14.2</v>
      </c>
      <c r="N69" s="55">
        <v>14.2</v>
      </c>
      <c r="O69" s="56"/>
      <c r="P69" s="57"/>
      <c r="Q69" s="57"/>
      <c r="R69" s="55"/>
      <c r="S69" s="57"/>
      <c r="T69" s="55"/>
      <c r="U69" s="55"/>
      <c r="V69" s="58"/>
      <c r="W69" s="55"/>
      <c r="X69" s="58"/>
      <c r="Y69" s="58"/>
      <c r="Z69" s="55"/>
      <c r="AA69" s="55"/>
      <c r="AB69" s="55"/>
      <c r="AC69" s="59"/>
      <c r="AD69" s="60">
        <v>113.6</v>
      </c>
      <c r="AE69" s="63" t="s">
        <v>18</v>
      </c>
      <c r="AG69" s="46"/>
      <c r="AH69" s="47"/>
      <c r="AI69" s="48">
        <f t="shared" si="3"/>
        <v>-0.1704950399999916</v>
      </c>
      <c r="AK69" s="9">
        <f t="shared" si="4"/>
        <v>163.67049503999999</v>
      </c>
      <c r="AL69" s="3">
        <f t="shared" si="11"/>
        <v>20.458811879999999</v>
      </c>
      <c r="AM69" s="3">
        <f t="shared" si="11"/>
        <v>20.458811879999999</v>
      </c>
      <c r="AN69" s="3">
        <f t="shared" si="11"/>
        <v>20.458811879999999</v>
      </c>
      <c r="AO69" s="3">
        <f t="shared" si="11"/>
        <v>20.458811879999999</v>
      </c>
      <c r="AP69" s="3">
        <f t="shared" si="11"/>
        <v>20.458811879999999</v>
      </c>
      <c r="AQ69" s="3">
        <f t="shared" si="11"/>
        <v>20.458811879999999</v>
      </c>
      <c r="AR69" s="3">
        <f t="shared" si="11"/>
        <v>20.458811879999999</v>
      </c>
      <c r="AS69" s="3">
        <f t="shared" si="11"/>
        <v>20.458811879999999</v>
      </c>
      <c r="AT69" s="3">
        <f t="shared" si="11"/>
        <v>0</v>
      </c>
      <c r="AU69" s="3">
        <f t="shared" si="11"/>
        <v>0</v>
      </c>
      <c r="AV69" s="3">
        <f t="shared" si="11"/>
        <v>0</v>
      </c>
      <c r="AW69" s="3">
        <f t="shared" si="11"/>
        <v>0</v>
      </c>
      <c r="AX69" s="3">
        <f t="shared" si="11"/>
        <v>0</v>
      </c>
      <c r="AY69" s="3">
        <f t="shared" si="11"/>
        <v>0</v>
      </c>
      <c r="AZ69" s="3">
        <f t="shared" si="11"/>
        <v>0</v>
      </c>
      <c r="BA69" s="3">
        <f t="shared" si="11"/>
        <v>0</v>
      </c>
      <c r="BB69" s="3">
        <f t="shared" si="9"/>
        <v>0</v>
      </c>
      <c r="BC69" s="3">
        <f t="shared" si="8"/>
        <v>0</v>
      </c>
      <c r="BD69" s="3">
        <f t="shared" si="8"/>
        <v>0</v>
      </c>
      <c r="BE69" s="3">
        <f t="shared" si="8"/>
        <v>0</v>
      </c>
      <c r="BF69" s="3">
        <f t="shared" si="8"/>
        <v>0</v>
      </c>
      <c r="BG69" s="3">
        <f t="shared" si="8"/>
        <v>0</v>
      </c>
      <c r="BH69" s="3">
        <f t="shared" si="8"/>
        <v>0</v>
      </c>
    </row>
    <row r="70" spans="1:60" x14ac:dyDescent="0.3">
      <c r="A70" s="49">
        <v>417.25</v>
      </c>
      <c r="B70" s="50">
        <v>413</v>
      </c>
      <c r="C70" s="50">
        <v>420</v>
      </c>
      <c r="D70" s="51">
        <v>166.9</v>
      </c>
      <c r="E70" s="52">
        <f>D70/C70</f>
        <v>0.39738095238095239</v>
      </c>
      <c r="F70" s="53">
        <f>D70/B70</f>
        <v>0.40411622276029058</v>
      </c>
      <c r="G70" s="54">
        <v>14.5</v>
      </c>
      <c r="H70" s="55">
        <v>14.5</v>
      </c>
      <c r="I70" s="55">
        <v>14.5</v>
      </c>
      <c r="J70" s="55">
        <v>14.5</v>
      </c>
      <c r="K70" s="55">
        <v>14.5</v>
      </c>
      <c r="L70" s="55">
        <v>14.5</v>
      </c>
      <c r="M70" s="55">
        <v>14.5</v>
      </c>
      <c r="N70" s="55">
        <v>14.5</v>
      </c>
      <c r="O70" s="56"/>
      <c r="P70" s="57"/>
      <c r="Q70" s="57"/>
      <c r="R70" s="55"/>
      <c r="S70" s="57"/>
      <c r="T70" s="55"/>
      <c r="U70" s="55"/>
      <c r="V70" s="58"/>
      <c r="W70" s="55"/>
      <c r="X70" s="58"/>
      <c r="Y70" s="58"/>
      <c r="Z70" s="55"/>
      <c r="AA70" s="55"/>
      <c r="AB70" s="55"/>
      <c r="AC70" s="59"/>
      <c r="AD70" s="60">
        <v>116</v>
      </c>
      <c r="AE70" s="63" t="s">
        <v>18</v>
      </c>
      <c r="AG70" s="46"/>
      <c r="AH70" s="47"/>
      <c r="AI70" s="48">
        <f t="shared" ref="AI70:AI133" si="12">D70-AK70</f>
        <v>-6.5701999999987493E-2</v>
      </c>
      <c r="AK70" s="9">
        <f t="shared" ref="AK70:AK113" si="13">SUM(AL70:BH70)</f>
        <v>166.96570199999999</v>
      </c>
      <c r="AL70" s="3">
        <f t="shared" si="11"/>
        <v>20.870712749999999</v>
      </c>
      <c r="AM70" s="3">
        <f t="shared" si="11"/>
        <v>20.870712749999999</v>
      </c>
      <c r="AN70" s="3">
        <f t="shared" si="11"/>
        <v>20.870712749999999</v>
      </c>
      <c r="AO70" s="3">
        <f t="shared" si="11"/>
        <v>20.870712749999999</v>
      </c>
      <c r="AP70" s="3">
        <f t="shared" si="11"/>
        <v>20.870712749999999</v>
      </c>
      <c r="AQ70" s="3">
        <f t="shared" si="11"/>
        <v>20.870712749999999</v>
      </c>
      <c r="AR70" s="3">
        <f t="shared" si="11"/>
        <v>20.870712749999999</v>
      </c>
      <c r="AS70" s="3">
        <f t="shared" si="11"/>
        <v>20.870712749999999</v>
      </c>
      <c r="AT70" s="3">
        <f t="shared" si="11"/>
        <v>0</v>
      </c>
      <c r="AU70" s="3">
        <f t="shared" si="11"/>
        <v>0</v>
      </c>
      <c r="AV70" s="3">
        <f t="shared" si="11"/>
        <v>0</v>
      </c>
      <c r="AW70" s="3">
        <f t="shared" si="11"/>
        <v>0</v>
      </c>
      <c r="AX70" s="3">
        <f t="shared" si="11"/>
        <v>0</v>
      </c>
      <c r="AY70" s="3">
        <f t="shared" si="11"/>
        <v>0</v>
      </c>
      <c r="AZ70" s="3">
        <f t="shared" si="11"/>
        <v>0</v>
      </c>
      <c r="BA70" s="3">
        <f t="shared" si="11"/>
        <v>0</v>
      </c>
      <c r="BB70" s="3">
        <f t="shared" si="9"/>
        <v>0</v>
      </c>
      <c r="BC70" s="3">
        <f t="shared" si="8"/>
        <v>0</v>
      </c>
      <c r="BD70" s="3">
        <f t="shared" si="8"/>
        <v>0</v>
      </c>
      <c r="BE70" s="3">
        <f t="shared" si="8"/>
        <v>0</v>
      </c>
      <c r="BF70" s="3">
        <f t="shared" si="8"/>
        <v>0</v>
      </c>
      <c r="BG70" s="3">
        <f t="shared" si="8"/>
        <v>0</v>
      </c>
      <c r="BH70" s="3">
        <f t="shared" si="8"/>
        <v>0</v>
      </c>
    </row>
    <row r="71" spans="1:60" x14ac:dyDescent="0.3">
      <c r="A71" s="49">
        <v>422.75</v>
      </c>
      <c r="B71" s="50">
        <v>420</v>
      </c>
      <c r="C71" s="50">
        <v>433.875</v>
      </c>
      <c r="D71" s="51">
        <v>169.1</v>
      </c>
      <c r="E71" s="52">
        <f>D71/C71</f>
        <v>0.38974358974358975</v>
      </c>
      <c r="F71" s="53">
        <f>D71/B71</f>
        <v>0.4026190476190476</v>
      </c>
      <c r="G71" s="54">
        <v>14.7</v>
      </c>
      <c r="H71" s="55">
        <v>14.7</v>
      </c>
      <c r="I71" s="55">
        <v>14.7</v>
      </c>
      <c r="J71" s="55">
        <v>14.7</v>
      </c>
      <c r="K71" s="55">
        <v>14.7</v>
      </c>
      <c r="L71" s="55">
        <v>14.7</v>
      </c>
      <c r="M71" s="55">
        <v>14.7</v>
      </c>
      <c r="N71" s="55">
        <v>14.7</v>
      </c>
      <c r="O71" s="56"/>
      <c r="P71" s="57"/>
      <c r="Q71" s="57"/>
      <c r="R71" s="55"/>
      <c r="S71" s="57"/>
      <c r="T71" s="55"/>
      <c r="U71" s="55"/>
      <c r="V71" s="58"/>
      <c r="W71" s="55"/>
      <c r="X71" s="58"/>
      <c r="Y71" s="58"/>
      <c r="Z71" s="55"/>
      <c r="AA71" s="55"/>
      <c r="AB71" s="55"/>
      <c r="AC71" s="59"/>
      <c r="AD71" s="60">
        <v>117.6</v>
      </c>
      <c r="AE71" s="63" t="s">
        <v>18</v>
      </c>
      <c r="AG71" s="46"/>
      <c r="AH71" s="47"/>
      <c r="AI71" s="48">
        <f t="shared" si="12"/>
        <v>-5.8768239999977823E-2</v>
      </c>
      <c r="AK71" s="9">
        <f t="shared" si="13"/>
        <v>169.15876823999997</v>
      </c>
      <c r="AL71" s="3">
        <f t="shared" si="11"/>
        <v>21.144846029999997</v>
      </c>
      <c r="AM71" s="3">
        <f t="shared" si="11"/>
        <v>21.144846029999997</v>
      </c>
      <c r="AN71" s="3">
        <f t="shared" si="11"/>
        <v>21.144846029999997</v>
      </c>
      <c r="AO71" s="3">
        <f t="shared" si="11"/>
        <v>21.144846029999997</v>
      </c>
      <c r="AP71" s="3">
        <f t="shared" si="11"/>
        <v>21.144846029999997</v>
      </c>
      <c r="AQ71" s="3">
        <f t="shared" si="11"/>
        <v>21.144846029999997</v>
      </c>
      <c r="AR71" s="3">
        <f t="shared" si="11"/>
        <v>21.144846029999997</v>
      </c>
      <c r="AS71" s="3">
        <f t="shared" si="11"/>
        <v>21.144846029999997</v>
      </c>
      <c r="AT71" s="3">
        <f t="shared" si="11"/>
        <v>0</v>
      </c>
      <c r="AU71" s="3">
        <f t="shared" si="11"/>
        <v>0</v>
      </c>
      <c r="AV71" s="3">
        <f t="shared" si="11"/>
        <v>0</v>
      </c>
      <c r="AW71" s="3">
        <f t="shared" si="11"/>
        <v>0</v>
      </c>
      <c r="AX71" s="3">
        <f t="shared" si="11"/>
        <v>0</v>
      </c>
      <c r="AY71" s="3">
        <f t="shared" si="11"/>
        <v>0</v>
      </c>
      <c r="AZ71" s="3">
        <f t="shared" si="11"/>
        <v>0</v>
      </c>
      <c r="BA71" s="3">
        <f t="shared" si="11"/>
        <v>0</v>
      </c>
      <c r="BB71" s="3">
        <f t="shared" si="9"/>
        <v>0</v>
      </c>
      <c r="BC71" s="3">
        <f t="shared" si="8"/>
        <v>0</v>
      </c>
      <c r="BD71" s="3">
        <f t="shared" si="8"/>
        <v>0</v>
      </c>
      <c r="BE71" s="3">
        <f t="shared" si="8"/>
        <v>0</v>
      </c>
      <c r="BF71" s="3">
        <f t="shared" si="8"/>
        <v>0</v>
      </c>
      <c r="BG71" s="3">
        <f t="shared" si="8"/>
        <v>0</v>
      </c>
      <c r="BH71" s="3">
        <f t="shared" si="8"/>
        <v>0</v>
      </c>
    </row>
    <row r="72" spans="1:60" x14ac:dyDescent="0.3">
      <c r="A72" s="49">
        <v>445</v>
      </c>
      <c r="B72" s="50"/>
      <c r="C72" s="50"/>
      <c r="D72" s="51">
        <v>175</v>
      </c>
      <c r="E72" s="52">
        <f>D72/A72</f>
        <v>0.39325842696629215</v>
      </c>
      <c r="F72" s="64"/>
      <c r="G72" s="54">
        <v>14.7</v>
      </c>
      <c r="H72" s="55">
        <v>14.7</v>
      </c>
      <c r="I72" s="55">
        <v>14.7</v>
      </c>
      <c r="J72" s="55">
        <v>14.7</v>
      </c>
      <c r="K72" s="55">
        <v>14.7</v>
      </c>
      <c r="L72" s="55">
        <v>14.7</v>
      </c>
      <c r="M72" s="55">
        <v>14.7</v>
      </c>
      <c r="N72" s="55">
        <v>14.7</v>
      </c>
      <c r="O72" s="56"/>
      <c r="P72" s="57"/>
      <c r="Q72" s="57"/>
      <c r="R72" s="55">
        <v>4</v>
      </c>
      <c r="S72" s="57"/>
      <c r="T72" s="55"/>
      <c r="U72" s="55"/>
      <c r="V72" s="58"/>
      <c r="W72" s="55"/>
      <c r="X72" s="58"/>
      <c r="Y72" s="58"/>
      <c r="Z72" s="55"/>
      <c r="AA72" s="55"/>
      <c r="AB72" s="55"/>
      <c r="AC72" s="59"/>
      <c r="AD72" s="60">
        <v>121.6</v>
      </c>
      <c r="AE72" s="63"/>
      <c r="AG72" s="46"/>
      <c r="AH72" s="47"/>
      <c r="AI72" s="48">
        <f t="shared" si="12"/>
        <v>-0.11247223999995981</v>
      </c>
      <c r="AK72" s="9">
        <f t="shared" si="13"/>
        <v>175.11247223999996</v>
      </c>
      <c r="AL72" s="3">
        <f t="shared" si="11"/>
        <v>21.144846029999997</v>
      </c>
      <c r="AM72" s="3">
        <f t="shared" si="11"/>
        <v>21.144846029999997</v>
      </c>
      <c r="AN72" s="3">
        <f t="shared" si="11"/>
        <v>21.144846029999997</v>
      </c>
      <c r="AO72" s="3">
        <f t="shared" si="11"/>
        <v>21.144846029999997</v>
      </c>
      <c r="AP72" s="3">
        <f t="shared" si="11"/>
        <v>21.144846029999997</v>
      </c>
      <c r="AQ72" s="3">
        <f t="shared" si="11"/>
        <v>21.144846029999997</v>
      </c>
      <c r="AR72" s="3">
        <f t="shared" si="11"/>
        <v>21.144846029999997</v>
      </c>
      <c r="AS72" s="3">
        <f t="shared" si="11"/>
        <v>21.144846029999997</v>
      </c>
      <c r="AT72" s="3">
        <f t="shared" si="11"/>
        <v>0</v>
      </c>
      <c r="AU72" s="3">
        <f t="shared" si="11"/>
        <v>0</v>
      </c>
      <c r="AV72" s="3">
        <f t="shared" si="11"/>
        <v>0</v>
      </c>
      <c r="AW72" s="3">
        <f t="shared" si="11"/>
        <v>5.9537040000000001</v>
      </c>
      <c r="AX72" s="3">
        <f t="shared" si="11"/>
        <v>0</v>
      </c>
      <c r="AY72" s="3">
        <f t="shared" si="11"/>
        <v>0</v>
      </c>
      <c r="AZ72" s="3">
        <f t="shared" si="11"/>
        <v>0</v>
      </c>
      <c r="BA72" s="3">
        <f t="shared" si="11"/>
        <v>0</v>
      </c>
      <c r="BB72" s="3">
        <f t="shared" si="9"/>
        <v>0</v>
      </c>
      <c r="BC72" s="3">
        <f t="shared" si="8"/>
        <v>0</v>
      </c>
      <c r="BD72" s="3">
        <f t="shared" si="8"/>
        <v>0</v>
      </c>
      <c r="BE72" s="3">
        <f t="shared" si="8"/>
        <v>0</v>
      </c>
      <c r="BF72" s="3">
        <f t="shared" si="8"/>
        <v>0</v>
      </c>
      <c r="BG72" s="3">
        <f t="shared" si="8"/>
        <v>0</v>
      </c>
      <c r="BH72" s="3">
        <f t="shared" si="8"/>
        <v>0</v>
      </c>
    </row>
    <row r="73" spans="1:60" x14ac:dyDescent="0.3">
      <c r="A73" s="49">
        <v>450.8</v>
      </c>
      <c r="B73" s="50"/>
      <c r="C73" s="50"/>
      <c r="D73" s="51">
        <v>180.8</v>
      </c>
      <c r="E73" s="52">
        <f t="shared" ref="E73:E150" si="14">D73/A73</f>
        <v>0.40106477373558119</v>
      </c>
      <c r="F73" s="64"/>
      <c r="G73" s="54">
        <v>14.7</v>
      </c>
      <c r="H73" s="55">
        <v>14.7</v>
      </c>
      <c r="I73" s="55">
        <v>14.7</v>
      </c>
      <c r="J73" s="55">
        <v>14.7</v>
      </c>
      <c r="K73" s="55">
        <v>14.7</v>
      </c>
      <c r="L73" s="55">
        <v>14.7</v>
      </c>
      <c r="M73" s="55">
        <v>14.7</v>
      </c>
      <c r="N73" s="55">
        <v>14.7</v>
      </c>
      <c r="O73" s="56"/>
      <c r="P73" s="57"/>
      <c r="Q73" s="57"/>
      <c r="R73" s="55">
        <v>4</v>
      </c>
      <c r="S73" s="57"/>
      <c r="T73" s="55">
        <v>4</v>
      </c>
      <c r="U73" s="55"/>
      <c r="V73" s="58"/>
      <c r="W73" s="55"/>
      <c r="X73" s="58"/>
      <c r="Y73" s="58"/>
      <c r="Z73" s="55"/>
      <c r="AA73" s="55"/>
      <c r="AB73" s="55"/>
      <c r="AC73" s="59"/>
      <c r="AD73" s="60">
        <v>125.6</v>
      </c>
      <c r="AE73" s="63"/>
      <c r="AG73" s="46"/>
      <c r="AH73" s="47"/>
      <c r="AI73" s="48">
        <f t="shared" si="12"/>
        <v>-0.26617623999993612</v>
      </c>
      <c r="AK73" s="9">
        <f t="shared" si="13"/>
        <v>181.06617623999995</v>
      </c>
      <c r="AL73" s="3">
        <f t="shared" si="11"/>
        <v>21.144846029999997</v>
      </c>
      <c r="AM73" s="3">
        <f t="shared" si="11"/>
        <v>21.144846029999997</v>
      </c>
      <c r="AN73" s="3">
        <f t="shared" si="11"/>
        <v>21.144846029999997</v>
      </c>
      <c r="AO73" s="3">
        <f t="shared" si="11"/>
        <v>21.144846029999997</v>
      </c>
      <c r="AP73" s="3">
        <f t="shared" si="11"/>
        <v>21.144846029999997</v>
      </c>
      <c r="AQ73" s="3">
        <f t="shared" si="11"/>
        <v>21.144846029999997</v>
      </c>
      <c r="AR73" s="3">
        <f t="shared" si="11"/>
        <v>21.144846029999997</v>
      </c>
      <c r="AS73" s="3">
        <f t="shared" si="11"/>
        <v>21.144846029999997</v>
      </c>
      <c r="AT73" s="3">
        <f t="shared" si="11"/>
        <v>0</v>
      </c>
      <c r="AU73" s="3">
        <f t="shared" si="11"/>
        <v>0</v>
      </c>
      <c r="AV73" s="3">
        <f t="shared" si="11"/>
        <v>0</v>
      </c>
      <c r="AW73" s="3">
        <f t="shared" si="11"/>
        <v>5.9537040000000001</v>
      </c>
      <c r="AX73" s="3">
        <f t="shared" si="11"/>
        <v>0</v>
      </c>
      <c r="AY73" s="3">
        <f t="shared" si="11"/>
        <v>5.9537040000000001</v>
      </c>
      <c r="AZ73" s="3">
        <f t="shared" si="11"/>
        <v>0</v>
      </c>
      <c r="BA73" s="3">
        <f t="shared" si="11"/>
        <v>0</v>
      </c>
      <c r="BB73" s="3">
        <f t="shared" si="9"/>
        <v>0</v>
      </c>
      <c r="BC73" s="3">
        <f t="shared" si="8"/>
        <v>0</v>
      </c>
      <c r="BD73" s="3">
        <f t="shared" si="8"/>
        <v>0</v>
      </c>
      <c r="BE73" s="3">
        <f t="shared" si="8"/>
        <v>0</v>
      </c>
      <c r="BF73" s="3">
        <f t="shared" si="8"/>
        <v>0</v>
      </c>
      <c r="BG73" s="3">
        <f t="shared" si="8"/>
        <v>0</v>
      </c>
      <c r="BH73" s="3">
        <f t="shared" si="8"/>
        <v>0</v>
      </c>
    </row>
    <row r="74" spans="1:60" x14ac:dyDescent="0.3">
      <c r="A74" s="49">
        <v>456.7</v>
      </c>
      <c r="B74" s="50"/>
      <c r="C74" s="50"/>
      <c r="D74" s="51">
        <v>186.7</v>
      </c>
      <c r="E74" s="52">
        <f t="shared" si="14"/>
        <v>0.40880227720604334</v>
      </c>
      <c r="F74" s="64"/>
      <c r="G74" s="54">
        <v>14.7</v>
      </c>
      <c r="H74" s="55">
        <v>14.7</v>
      </c>
      <c r="I74" s="55">
        <v>14.7</v>
      </c>
      <c r="J74" s="55">
        <v>14.7</v>
      </c>
      <c r="K74" s="55">
        <v>14.7</v>
      </c>
      <c r="L74" s="55">
        <v>14.7</v>
      </c>
      <c r="M74" s="55">
        <v>14.7</v>
      </c>
      <c r="N74" s="55">
        <v>14.7</v>
      </c>
      <c r="O74" s="56"/>
      <c r="P74" s="57"/>
      <c r="Q74" s="57"/>
      <c r="R74" s="55">
        <v>4</v>
      </c>
      <c r="S74" s="57"/>
      <c r="T74" s="55">
        <v>4</v>
      </c>
      <c r="U74" s="55">
        <v>4</v>
      </c>
      <c r="V74" s="58"/>
      <c r="W74" s="55"/>
      <c r="X74" s="58"/>
      <c r="Y74" s="58"/>
      <c r="Z74" s="55"/>
      <c r="AA74" s="55"/>
      <c r="AB74" s="55"/>
      <c r="AC74" s="59"/>
      <c r="AD74" s="60">
        <v>129.6</v>
      </c>
      <c r="AE74" s="63"/>
      <c r="AG74" s="46"/>
      <c r="AH74" s="47"/>
      <c r="AI74" s="48">
        <f t="shared" si="12"/>
        <v>-0.31988023999994653</v>
      </c>
      <c r="AK74" s="9">
        <f t="shared" si="13"/>
        <v>187.01988023999994</v>
      </c>
      <c r="AL74" s="3">
        <f t="shared" si="11"/>
        <v>21.144846029999997</v>
      </c>
      <c r="AM74" s="3">
        <f t="shared" si="11"/>
        <v>21.144846029999997</v>
      </c>
      <c r="AN74" s="3">
        <f t="shared" si="11"/>
        <v>21.144846029999997</v>
      </c>
      <c r="AO74" s="3">
        <f t="shared" si="11"/>
        <v>21.144846029999997</v>
      </c>
      <c r="AP74" s="3">
        <f t="shared" si="11"/>
        <v>21.144846029999997</v>
      </c>
      <c r="AQ74" s="3">
        <f t="shared" si="11"/>
        <v>21.144846029999997</v>
      </c>
      <c r="AR74" s="3">
        <f t="shared" si="11"/>
        <v>21.144846029999997</v>
      </c>
      <c r="AS74" s="3">
        <f t="shared" si="11"/>
        <v>21.144846029999997</v>
      </c>
      <c r="AT74" s="3">
        <f t="shared" si="11"/>
        <v>0</v>
      </c>
      <c r="AU74" s="3">
        <f t="shared" si="11"/>
        <v>0</v>
      </c>
      <c r="AV74" s="3">
        <f t="shared" si="11"/>
        <v>0</v>
      </c>
      <c r="AW74" s="3">
        <f t="shared" si="11"/>
        <v>5.9537040000000001</v>
      </c>
      <c r="AX74" s="3">
        <f t="shared" si="11"/>
        <v>0</v>
      </c>
      <c r="AY74" s="3">
        <f t="shared" si="11"/>
        <v>5.9537040000000001</v>
      </c>
      <c r="AZ74" s="3">
        <f t="shared" si="11"/>
        <v>5.9537040000000001</v>
      </c>
      <c r="BA74" s="3">
        <f t="shared" si="11"/>
        <v>0</v>
      </c>
      <c r="BB74" s="3">
        <f t="shared" si="9"/>
        <v>0</v>
      </c>
      <c r="BC74" s="3">
        <f t="shared" si="8"/>
        <v>0</v>
      </c>
      <c r="BD74" s="3">
        <f t="shared" si="8"/>
        <v>0</v>
      </c>
      <c r="BE74" s="3">
        <f t="shared" si="8"/>
        <v>0</v>
      </c>
      <c r="BF74" s="3">
        <f t="shared" si="8"/>
        <v>0</v>
      </c>
      <c r="BG74" s="3">
        <f t="shared" si="8"/>
        <v>0</v>
      </c>
      <c r="BH74" s="3">
        <f t="shared" si="8"/>
        <v>0</v>
      </c>
    </row>
    <row r="75" spans="1:60" x14ac:dyDescent="0.3">
      <c r="A75" s="49">
        <v>462.5</v>
      </c>
      <c r="B75" s="50"/>
      <c r="C75" s="50"/>
      <c r="D75" s="51">
        <v>192.5</v>
      </c>
      <c r="E75" s="52">
        <f t="shared" si="14"/>
        <v>0.41621621621621624</v>
      </c>
      <c r="F75" s="64"/>
      <c r="G75" s="54">
        <v>14.7</v>
      </c>
      <c r="H75" s="55">
        <v>14.7</v>
      </c>
      <c r="I75" s="55">
        <v>14.7</v>
      </c>
      <c r="J75" s="55">
        <v>14.7</v>
      </c>
      <c r="K75" s="55">
        <v>14.7</v>
      </c>
      <c r="L75" s="55">
        <v>14.7</v>
      </c>
      <c r="M75" s="55">
        <v>14.7</v>
      </c>
      <c r="N75" s="55">
        <v>14.7</v>
      </c>
      <c r="O75" s="56"/>
      <c r="P75" s="57"/>
      <c r="Q75" s="57"/>
      <c r="R75" s="55">
        <v>4</v>
      </c>
      <c r="S75" s="57"/>
      <c r="T75" s="55">
        <v>4</v>
      </c>
      <c r="U75" s="55">
        <v>4</v>
      </c>
      <c r="V75" s="58"/>
      <c r="W75" s="55">
        <v>4</v>
      </c>
      <c r="X75" s="58"/>
      <c r="Y75" s="58"/>
      <c r="Z75" s="55"/>
      <c r="AA75" s="55"/>
      <c r="AB75" s="55"/>
      <c r="AC75" s="59"/>
      <c r="AD75" s="60">
        <v>133.6</v>
      </c>
      <c r="AE75" s="63"/>
      <c r="AG75" s="46"/>
      <c r="AH75" s="47"/>
      <c r="AI75" s="48">
        <f t="shared" si="12"/>
        <v>-0.47358423999992283</v>
      </c>
      <c r="AK75" s="9">
        <f t="shared" si="13"/>
        <v>192.97358423999992</v>
      </c>
      <c r="AL75" s="3">
        <f t="shared" si="11"/>
        <v>21.144846029999997</v>
      </c>
      <c r="AM75" s="3">
        <f t="shared" si="11"/>
        <v>21.144846029999997</v>
      </c>
      <c r="AN75" s="3">
        <f t="shared" si="11"/>
        <v>21.144846029999997</v>
      </c>
      <c r="AO75" s="3">
        <f t="shared" si="11"/>
        <v>21.144846029999997</v>
      </c>
      <c r="AP75" s="3">
        <f t="shared" si="11"/>
        <v>21.144846029999997</v>
      </c>
      <c r="AQ75" s="3">
        <f t="shared" si="11"/>
        <v>21.144846029999997</v>
      </c>
      <c r="AR75" s="3">
        <f t="shared" si="11"/>
        <v>21.144846029999997</v>
      </c>
      <c r="AS75" s="3">
        <f t="shared" si="11"/>
        <v>21.144846029999997</v>
      </c>
      <c r="AT75" s="3">
        <f t="shared" si="11"/>
        <v>0</v>
      </c>
      <c r="AU75" s="3">
        <f t="shared" si="11"/>
        <v>0</v>
      </c>
      <c r="AV75" s="3">
        <f t="shared" si="11"/>
        <v>0</v>
      </c>
      <c r="AW75" s="3">
        <f t="shared" si="11"/>
        <v>5.9537040000000001</v>
      </c>
      <c r="AX75" s="3">
        <f t="shared" si="11"/>
        <v>0</v>
      </c>
      <c r="AY75" s="3">
        <f t="shared" si="11"/>
        <v>5.9537040000000001</v>
      </c>
      <c r="AZ75" s="3">
        <f t="shared" si="11"/>
        <v>5.9537040000000001</v>
      </c>
      <c r="BA75" s="3">
        <f t="shared" si="11"/>
        <v>0</v>
      </c>
      <c r="BB75" s="3">
        <f t="shared" si="9"/>
        <v>5.9537040000000001</v>
      </c>
      <c r="BC75" s="3">
        <f t="shared" si="8"/>
        <v>0</v>
      </c>
      <c r="BD75" s="3">
        <f t="shared" si="8"/>
        <v>0</v>
      </c>
      <c r="BE75" s="3">
        <f t="shared" si="8"/>
        <v>0</v>
      </c>
      <c r="BF75" s="3">
        <f t="shared" si="8"/>
        <v>0</v>
      </c>
      <c r="BG75" s="3">
        <f t="shared" si="8"/>
        <v>0</v>
      </c>
      <c r="BH75" s="3">
        <f t="shared" si="8"/>
        <v>0</v>
      </c>
    </row>
    <row r="76" spans="1:60" x14ac:dyDescent="0.3">
      <c r="A76" s="49">
        <v>468.4</v>
      </c>
      <c r="B76" s="50"/>
      <c r="C76" s="50"/>
      <c r="D76" s="51">
        <v>198.4</v>
      </c>
      <c r="E76" s="52">
        <f t="shared" si="14"/>
        <v>0.42356959863364652</v>
      </c>
      <c r="F76" s="64"/>
      <c r="G76" s="54">
        <v>14.7</v>
      </c>
      <c r="H76" s="55">
        <v>14.7</v>
      </c>
      <c r="I76" s="55">
        <v>14.7</v>
      </c>
      <c r="J76" s="55">
        <v>14.7</v>
      </c>
      <c r="K76" s="55">
        <v>14.7</v>
      </c>
      <c r="L76" s="55">
        <v>14.7</v>
      </c>
      <c r="M76" s="55">
        <v>14.7</v>
      </c>
      <c r="N76" s="55">
        <v>14.7</v>
      </c>
      <c r="O76" s="56"/>
      <c r="P76" s="57"/>
      <c r="Q76" s="57"/>
      <c r="R76" s="55">
        <v>4</v>
      </c>
      <c r="S76" s="57"/>
      <c r="T76" s="55">
        <v>4</v>
      </c>
      <c r="U76" s="55">
        <v>4</v>
      </c>
      <c r="V76" s="58"/>
      <c r="W76" s="55">
        <v>4</v>
      </c>
      <c r="X76" s="58"/>
      <c r="Y76" s="58"/>
      <c r="Z76" s="55">
        <v>4</v>
      </c>
      <c r="AA76" s="55"/>
      <c r="AB76" s="55"/>
      <c r="AC76" s="59"/>
      <c r="AD76" s="60">
        <v>137.6</v>
      </c>
      <c r="AE76" s="63"/>
      <c r="AG76" s="46"/>
      <c r="AH76" s="47"/>
      <c r="AI76" s="48">
        <f t="shared" si="12"/>
        <v>-0.52728823999990482</v>
      </c>
      <c r="AK76" s="9">
        <f t="shared" si="13"/>
        <v>198.92728823999991</v>
      </c>
      <c r="AL76" s="3">
        <f t="shared" si="11"/>
        <v>21.144846029999997</v>
      </c>
      <c r="AM76" s="3">
        <f t="shared" si="11"/>
        <v>21.144846029999997</v>
      </c>
      <c r="AN76" s="3">
        <f t="shared" si="11"/>
        <v>21.144846029999997</v>
      </c>
      <c r="AO76" s="3">
        <f t="shared" si="11"/>
        <v>21.144846029999997</v>
      </c>
      <c r="AP76" s="3">
        <f t="shared" si="11"/>
        <v>21.144846029999997</v>
      </c>
      <c r="AQ76" s="3">
        <f t="shared" si="11"/>
        <v>21.144846029999997</v>
      </c>
      <c r="AR76" s="3">
        <f t="shared" si="11"/>
        <v>21.144846029999997</v>
      </c>
      <c r="AS76" s="3">
        <f t="shared" si="11"/>
        <v>21.144846029999997</v>
      </c>
      <c r="AT76" s="3">
        <f t="shared" si="11"/>
        <v>0</v>
      </c>
      <c r="AU76" s="3">
        <f t="shared" si="11"/>
        <v>0</v>
      </c>
      <c r="AV76" s="3">
        <f t="shared" si="11"/>
        <v>0</v>
      </c>
      <c r="AW76" s="3">
        <f t="shared" si="11"/>
        <v>5.9537040000000001</v>
      </c>
      <c r="AX76" s="3">
        <f t="shared" si="11"/>
        <v>0</v>
      </c>
      <c r="AY76" s="3">
        <f t="shared" si="11"/>
        <v>5.9537040000000001</v>
      </c>
      <c r="AZ76" s="3">
        <f t="shared" si="11"/>
        <v>5.9537040000000001</v>
      </c>
      <c r="BA76" s="3">
        <f t="shared" si="11"/>
        <v>0</v>
      </c>
      <c r="BB76" s="3">
        <f t="shared" si="9"/>
        <v>5.9537040000000001</v>
      </c>
      <c r="BC76" s="3">
        <f t="shared" si="8"/>
        <v>0</v>
      </c>
      <c r="BD76" s="3">
        <f t="shared" si="8"/>
        <v>0</v>
      </c>
      <c r="BE76" s="3">
        <f t="shared" si="8"/>
        <v>5.9537040000000001</v>
      </c>
      <c r="BF76" s="3">
        <f t="shared" si="8"/>
        <v>0</v>
      </c>
      <c r="BG76" s="3">
        <f t="shared" si="8"/>
        <v>0</v>
      </c>
      <c r="BH76" s="3">
        <f t="shared" si="8"/>
        <v>0</v>
      </c>
    </row>
    <row r="77" spans="1:60" x14ac:dyDescent="0.3">
      <c r="A77" s="49">
        <v>474.2</v>
      </c>
      <c r="B77" s="50"/>
      <c r="C77" s="50"/>
      <c r="D77" s="51">
        <v>204.2</v>
      </c>
      <c r="E77" s="52">
        <f t="shared" si="14"/>
        <v>0.43061999156474062</v>
      </c>
      <c r="F77" s="64"/>
      <c r="G77" s="54">
        <v>14.7</v>
      </c>
      <c r="H77" s="55">
        <v>14.7</v>
      </c>
      <c r="I77" s="55">
        <v>14.7</v>
      </c>
      <c r="J77" s="55">
        <v>14.7</v>
      </c>
      <c r="K77" s="55">
        <v>14.7</v>
      </c>
      <c r="L77" s="55">
        <v>14.7</v>
      </c>
      <c r="M77" s="55">
        <v>14.7</v>
      </c>
      <c r="N77" s="55">
        <v>14.7</v>
      </c>
      <c r="O77" s="56"/>
      <c r="P77" s="57"/>
      <c r="Q77" s="57"/>
      <c r="R77" s="55">
        <v>4</v>
      </c>
      <c r="S77" s="57"/>
      <c r="T77" s="55">
        <v>4</v>
      </c>
      <c r="U77" s="55">
        <v>4</v>
      </c>
      <c r="V77" s="58"/>
      <c r="W77" s="55">
        <v>4</v>
      </c>
      <c r="X77" s="58"/>
      <c r="Y77" s="58"/>
      <c r="Z77" s="55">
        <v>4</v>
      </c>
      <c r="AA77" s="55">
        <v>4</v>
      </c>
      <c r="AB77" s="55"/>
      <c r="AC77" s="59"/>
      <c r="AD77" s="60">
        <v>141.6</v>
      </c>
      <c r="AE77" s="63"/>
      <c r="AG77" s="46"/>
      <c r="AH77" s="47"/>
      <c r="AI77" s="48">
        <f t="shared" si="12"/>
        <v>-0.68099223999990954</v>
      </c>
      <c r="AK77" s="9">
        <f t="shared" si="13"/>
        <v>204.8809922399999</v>
      </c>
      <c r="AL77" s="3">
        <f t="shared" si="11"/>
        <v>21.144846029999997</v>
      </c>
      <c r="AM77" s="3">
        <f t="shared" si="11"/>
        <v>21.144846029999997</v>
      </c>
      <c r="AN77" s="3">
        <f t="shared" si="11"/>
        <v>21.144846029999997</v>
      </c>
      <c r="AO77" s="3">
        <f t="shared" si="11"/>
        <v>21.144846029999997</v>
      </c>
      <c r="AP77" s="3">
        <f t="shared" si="11"/>
        <v>21.144846029999997</v>
      </c>
      <c r="AQ77" s="3">
        <f t="shared" si="11"/>
        <v>21.144846029999997</v>
      </c>
      <c r="AR77" s="3">
        <f t="shared" si="11"/>
        <v>21.144846029999997</v>
      </c>
      <c r="AS77" s="3">
        <f t="shared" si="11"/>
        <v>21.144846029999997</v>
      </c>
      <c r="AT77" s="3">
        <f t="shared" si="11"/>
        <v>0</v>
      </c>
      <c r="AU77" s="3">
        <f t="shared" si="11"/>
        <v>0</v>
      </c>
      <c r="AV77" s="3">
        <f t="shared" si="11"/>
        <v>0</v>
      </c>
      <c r="AW77" s="3">
        <f t="shared" si="11"/>
        <v>5.9537040000000001</v>
      </c>
      <c r="AX77" s="3">
        <f t="shared" si="11"/>
        <v>0</v>
      </c>
      <c r="AY77" s="3">
        <f t="shared" si="11"/>
        <v>5.9537040000000001</v>
      </c>
      <c r="AZ77" s="3">
        <f t="shared" si="11"/>
        <v>5.9537040000000001</v>
      </c>
      <c r="BA77" s="3">
        <f t="shared" ref="BA77:BH104" si="15">V77*1.507118-V77*V77*0.004673</f>
        <v>0</v>
      </c>
      <c r="BB77" s="3">
        <f t="shared" si="9"/>
        <v>5.9537040000000001</v>
      </c>
      <c r="BC77" s="3">
        <f t="shared" si="8"/>
        <v>0</v>
      </c>
      <c r="BD77" s="3">
        <f t="shared" si="8"/>
        <v>0</v>
      </c>
      <c r="BE77" s="3">
        <f t="shared" si="8"/>
        <v>5.9537040000000001</v>
      </c>
      <c r="BF77" s="3">
        <f t="shared" si="8"/>
        <v>5.9537040000000001</v>
      </c>
      <c r="BG77" s="3">
        <f t="shared" si="8"/>
        <v>0</v>
      </c>
      <c r="BH77" s="3">
        <f t="shared" si="8"/>
        <v>0</v>
      </c>
    </row>
    <row r="78" spans="1:60" x14ac:dyDescent="0.3">
      <c r="A78" s="49">
        <v>480.1</v>
      </c>
      <c r="B78" s="50"/>
      <c r="C78" s="50"/>
      <c r="D78" s="51">
        <v>210.1</v>
      </c>
      <c r="E78" s="52">
        <f t="shared" si="14"/>
        <v>0.43761716309102267</v>
      </c>
      <c r="F78" s="64"/>
      <c r="G78" s="54">
        <v>14.7</v>
      </c>
      <c r="H78" s="55">
        <v>14.7</v>
      </c>
      <c r="I78" s="55">
        <v>14.7</v>
      </c>
      <c r="J78" s="55">
        <v>14.7</v>
      </c>
      <c r="K78" s="55">
        <v>14.7</v>
      </c>
      <c r="L78" s="55">
        <v>14.7</v>
      </c>
      <c r="M78" s="55">
        <v>14.7</v>
      </c>
      <c r="N78" s="55">
        <v>14.7</v>
      </c>
      <c r="O78" s="56"/>
      <c r="P78" s="57"/>
      <c r="Q78" s="57"/>
      <c r="R78" s="55">
        <v>4</v>
      </c>
      <c r="S78" s="57"/>
      <c r="T78" s="55">
        <v>4</v>
      </c>
      <c r="U78" s="55">
        <v>4</v>
      </c>
      <c r="V78" s="58"/>
      <c r="W78" s="55">
        <v>4</v>
      </c>
      <c r="X78" s="58"/>
      <c r="Y78" s="58"/>
      <c r="Z78" s="55">
        <v>4</v>
      </c>
      <c r="AA78" s="55">
        <v>4</v>
      </c>
      <c r="AB78" s="55">
        <v>4</v>
      </c>
      <c r="AC78" s="59"/>
      <c r="AD78" s="60">
        <v>145.6</v>
      </c>
      <c r="AE78" s="63"/>
      <c r="AG78" s="46"/>
      <c r="AH78" s="47"/>
      <c r="AI78" s="48">
        <f t="shared" si="12"/>
        <v>-0.73469623999989153</v>
      </c>
      <c r="AK78" s="9">
        <f t="shared" si="13"/>
        <v>210.83469623999989</v>
      </c>
      <c r="AL78" s="3">
        <f t="shared" ref="AL78:AZ94" si="16">G78*1.507118-G78*G78*0.004673</f>
        <v>21.144846029999997</v>
      </c>
      <c r="AM78" s="3">
        <f t="shared" si="16"/>
        <v>21.144846029999997</v>
      </c>
      <c r="AN78" s="3">
        <f t="shared" si="16"/>
        <v>21.144846029999997</v>
      </c>
      <c r="AO78" s="3">
        <f t="shared" si="16"/>
        <v>21.144846029999997</v>
      </c>
      <c r="AP78" s="3">
        <f t="shared" si="16"/>
        <v>21.144846029999997</v>
      </c>
      <c r="AQ78" s="3">
        <f t="shared" si="16"/>
        <v>21.144846029999997</v>
      </c>
      <c r="AR78" s="3">
        <f t="shared" si="16"/>
        <v>21.144846029999997</v>
      </c>
      <c r="AS78" s="3">
        <f t="shared" si="16"/>
        <v>21.144846029999997</v>
      </c>
      <c r="AT78" s="3">
        <f t="shared" si="16"/>
        <v>0</v>
      </c>
      <c r="AU78" s="3">
        <f t="shared" si="16"/>
        <v>0</v>
      </c>
      <c r="AV78" s="3">
        <f t="shared" si="16"/>
        <v>0</v>
      </c>
      <c r="AW78" s="3">
        <f t="shared" si="16"/>
        <v>5.9537040000000001</v>
      </c>
      <c r="AX78" s="3">
        <f t="shared" si="16"/>
        <v>0</v>
      </c>
      <c r="AY78" s="3">
        <f t="shared" si="16"/>
        <v>5.9537040000000001</v>
      </c>
      <c r="AZ78" s="3">
        <f t="shared" si="16"/>
        <v>5.9537040000000001</v>
      </c>
      <c r="BA78" s="3">
        <f t="shared" si="15"/>
        <v>0</v>
      </c>
      <c r="BB78" s="3">
        <f t="shared" si="9"/>
        <v>5.9537040000000001</v>
      </c>
      <c r="BC78" s="3">
        <f t="shared" si="8"/>
        <v>0</v>
      </c>
      <c r="BD78" s="3">
        <f t="shared" si="8"/>
        <v>0</v>
      </c>
      <c r="BE78" s="3">
        <f t="shared" si="8"/>
        <v>5.9537040000000001</v>
      </c>
      <c r="BF78" s="3">
        <f t="shared" si="8"/>
        <v>5.9537040000000001</v>
      </c>
      <c r="BG78" s="3">
        <f t="shared" si="8"/>
        <v>5.9537040000000001</v>
      </c>
      <c r="BH78" s="3">
        <f t="shared" si="8"/>
        <v>0</v>
      </c>
    </row>
    <row r="79" spans="1:60" x14ac:dyDescent="0.3">
      <c r="A79" s="49">
        <v>485.9</v>
      </c>
      <c r="B79" s="50"/>
      <c r="C79" s="50"/>
      <c r="D79" s="51">
        <v>215.9</v>
      </c>
      <c r="E79" s="52">
        <f t="shared" si="14"/>
        <v>0.44433010907594156</v>
      </c>
      <c r="F79" s="64"/>
      <c r="G79" s="54">
        <v>14.7</v>
      </c>
      <c r="H79" s="55">
        <v>14.7</v>
      </c>
      <c r="I79" s="55">
        <v>14.7</v>
      </c>
      <c r="J79" s="55">
        <v>14.7</v>
      </c>
      <c r="K79" s="55">
        <v>14.7</v>
      </c>
      <c r="L79" s="55">
        <v>14.7</v>
      </c>
      <c r="M79" s="55">
        <v>14.7</v>
      </c>
      <c r="N79" s="55">
        <v>14.7</v>
      </c>
      <c r="O79" s="56"/>
      <c r="P79" s="57"/>
      <c r="Q79" s="57"/>
      <c r="R79" s="55">
        <v>8</v>
      </c>
      <c r="S79" s="57"/>
      <c r="T79" s="55">
        <v>4</v>
      </c>
      <c r="U79" s="55">
        <v>4</v>
      </c>
      <c r="V79" s="58"/>
      <c r="W79" s="55">
        <v>4</v>
      </c>
      <c r="X79" s="58"/>
      <c r="Y79" s="58"/>
      <c r="Z79" s="55">
        <v>4</v>
      </c>
      <c r="AA79" s="55">
        <v>4</v>
      </c>
      <c r="AB79" s="55">
        <v>4</v>
      </c>
      <c r="AC79" s="59"/>
      <c r="AD79" s="60">
        <v>149.6</v>
      </c>
      <c r="AE79" s="63"/>
      <c r="AG79" s="46"/>
      <c r="AH79" s="47"/>
      <c r="AI79" s="48">
        <f t="shared" si="12"/>
        <v>-0.73886423999988438</v>
      </c>
      <c r="AK79" s="9">
        <f t="shared" si="13"/>
        <v>216.63886423999989</v>
      </c>
      <c r="AL79" s="3">
        <f t="shared" si="16"/>
        <v>21.144846029999997</v>
      </c>
      <c r="AM79" s="3">
        <f t="shared" si="16"/>
        <v>21.144846029999997</v>
      </c>
      <c r="AN79" s="3">
        <f t="shared" si="16"/>
        <v>21.144846029999997</v>
      </c>
      <c r="AO79" s="3">
        <f t="shared" si="16"/>
        <v>21.144846029999997</v>
      </c>
      <c r="AP79" s="3">
        <f t="shared" si="16"/>
        <v>21.144846029999997</v>
      </c>
      <c r="AQ79" s="3">
        <f t="shared" si="16"/>
        <v>21.144846029999997</v>
      </c>
      <c r="AR79" s="3">
        <f t="shared" si="16"/>
        <v>21.144846029999997</v>
      </c>
      <c r="AS79" s="3">
        <f t="shared" si="16"/>
        <v>21.144846029999997</v>
      </c>
      <c r="AT79" s="3">
        <f t="shared" si="16"/>
        <v>0</v>
      </c>
      <c r="AU79" s="3">
        <f t="shared" si="16"/>
        <v>0</v>
      </c>
      <c r="AV79" s="3">
        <f t="shared" si="16"/>
        <v>0</v>
      </c>
      <c r="AW79" s="3">
        <f t="shared" si="16"/>
        <v>11.757871999999999</v>
      </c>
      <c r="AX79" s="3">
        <f t="shared" si="16"/>
        <v>0</v>
      </c>
      <c r="AY79" s="3">
        <f t="shared" si="16"/>
        <v>5.9537040000000001</v>
      </c>
      <c r="AZ79" s="3">
        <f t="shared" si="16"/>
        <v>5.9537040000000001</v>
      </c>
      <c r="BA79" s="3">
        <f t="shared" si="15"/>
        <v>0</v>
      </c>
      <c r="BB79" s="3">
        <f t="shared" si="9"/>
        <v>5.9537040000000001</v>
      </c>
      <c r="BC79" s="3">
        <f t="shared" si="8"/>
        <v>0</v>
      </c>
      <c r="BD79" s="3">
        <f t="shared" si="8"/>
        <v>0</v>
      </c>
      <c r="BE79" s="3">
        <f t="shared" si="8"/>
        <v>5.9537040000000001</v>
      </c>
      <c r="BF79" s="3">
        <f t="shared" si="8"/>
        <v>5.9537040000000001</v>
      </c>
      <c r="BG79" s="3">
        <f t="shared" si="8"/>
        <v>5.9537040000000001</v>
      </c>
      <c r="BH79" s="3">
        <f t="shared" si="8"/>
        <v>0</v>
      </c>
    </row>
    <row r="80" spans="1:60" x14ac:dyDescent="0.3">
      <c r="A80" s="49">
        <v>491.7</v>
      </c>
      <c r="B80" s="50"/>
      <c r="C80" s="50"/>
      <c r="D80" s="51">
        <v>221.7</v>
      </c>
      <c r="E80" s="52">
        <f t="shared" si="14"/>
        <v>0.45088468578401464</v>
      </c>
      <c r="F80" s="64"/>
      <c r="G80" s="54">
        <v>14.7</v>
      </c>
      <c r="H80" s="55">
        <v>14.7</v>
      </c>
      <c r="I80" s="55">
        <v>14.7</v>
      </c>
      <c r="J80" s="55">
        <v>14.7</v>
      </c>
      <c r="K80" s="55">
        <v>14.7</v>
      </c>
      <c r="L80" s="55">
        <v>14.7</v>
      </c>
      <c r="M80" s="55">
        <v>14.7</v>
      </c>
      <c r="N80" s="55">
        <v>14.7</v>
      </c>
      <c r="O80" s="56"/>
      <c r="P80" s="57"/>
      <c r="Q80" s="57"/>
      <c r="R80" s="55">
        <v>8</v>
      </c>
      <c r="S80" s="57"/>
      <c r="T80" s="55">
        <v>8</v>
      </c>
      <c r="U80" s="55">
        <v>4</v>
      </c>
      <c r="V80" s="58"/>
      <c r="W80" s="55">
        <v>4</v>
      </c>
      <c r="X80" s="58"/>
      <c r="Y80" s="58"/>
      <c r="Z80" s="55">
        <v>4</v>
      </c>
      <c r="AA80" s="55">
        <v>4</v>
      </c>
      <c r="AB80" s="55">
        <v>4</v>
      </c>
      <c r="AC80" s="59"/>
      <c r="AD80" s="60">
        <v>153.6</v>
      </c>
      <c r="AE80" s="63"/>
      <c r="AG80" s="46"/>
      <c r="AH80" s="47"/>
      <c r="AI80" s="48">
        <f t="shared" si="12"/>
        <v>-0.74303223999990564</v>
      </c>
      <c r="AK80" s="9">
        <f t="shared" si="13"/>
        <v>222.44303223999989</v>
      </c>
      <c r="AL80" s="3">
        <f t="shared" si="16"/>
        <v>21.144846029999997</v>
      </c>
      <c r="AM80" s="3">
        <f t="shared" si="16"/>
        <v>21.144846029999997</v>
      </c>
      <c r="AN80" s="3">
        <f t="shared" si="16"/>
        <v>21.144846029999997</v>
      </c>
      <c r="AO80" s="3">
        <f t="shared" si="16"/>
        <v>21.144846029999997</v>
      </c>
      <c r="AP80" s="3">
        <f t="shared" si="16"/>
        <v>21.144846029999997</v>
      </c>
      <c r="AQ80" s="3">
        <f t="shared" si="16"/>
        <v>21.144846029999997</v>
      </c>
      <c r="AR80" s="3">
        <f t="shared" si="16"/>
        <v>21.144846029999997</v>
      </c>
      <c r="AS80" s="3">
        <f t="shared" si="16"/>
        <v>21.144846029999997</v>
      </c>
      <c r="AT80" s="3">
        <f t="shared" si="16"/>
        <v>0</v>
      </c>
      <c r="AU80" s="3">
        <f t="shared" si="16"/>
        <v>0</v>
      </c>
      <c r="AV80" s="3">
        <f t="shared" si="16"/>
        <v>0</v>
      </c>
      <c r="AW80" s="3">
        <f t="shared" si="16"/>
        <v>11.757871999999999</v>
      </c>
      <c r="AX80" s="3">
        <f t="shared" si="16"/>
        <v>0</v>
      </c>
      <c r="AY80" s="3">
        <f t="shared" si="16"/>
        <v>11.757871999999999</v>
      </c>
      <c r="AZ80" s="3">
        <f t="shared" si="16"/>
        <v>5.9537040000000001</v>
      </c>
      <c r="BA80" s="3">
        <f t="shared" si="15"/>
        <v>0</v>
      </c>
      <c r="BB80" s="3">
        <f t="shared" si="9"/>
        <v>5.9537040000000001</v>
      </c>
      <c r="BC80" s="3">
        <f t="shared" si="8"/>
        <v>0</v>
      </c>
      <c r="BD80" s="3">
        <f t="shared" si="8"/>
        <v>0</v>
      </c>
      <c r="BE80" s="3">
        <f t="shared" si="8"/>
        <v>5.9537040000000001</v>
      </c>
      <c r="BF80" s="3">
        <f t="shared" si="8"/>
        <v>5.9537040000000001</v>
      </c>
      <c r="BG80" s="3">
        <f t="shared" si="8"/>
        <v>5.9537040000000001</v>
      </c>
      <c r="BH80" s="3">
        <f t="shared" si="8"/>
        <v>0</v>
      </c>
    </row>
    <row r="81" spans="1:60" x14ac:dyDescent="0.3">
      <c r="A81" s="49">
        <v>497.5</v>
      </c>
      <c r="B81" s="50"/>
      <c r="C81" s="50"/>
      <c r="D81" s="51">
        <v>227.5</v>
      </c>
      <c r="E81" s="52">
        <f t="shared" si="14"/>
        <v>0.457286432160804</v>
      </c>
      <c r="F81" s="64"/>
      <c r="G81" s="54">
        <v>14.7</v>
      </c>
      <c r="H81" s="55">
        <v>14.7</v>
      </c>
      <c r="I81" s="55">
        <v>14.7</v>
      </c>
      <c r="J81" s="55">
        <v>14.7</v>
      </c>
      <c r="K81" s="55">
        <v>14.7</v>
      </c>
      <c r="L81" s="55">
        <v>14.7</v>
      </c>
      <c r="M81" s="55">
        <v>14.7</v>
      </c>
      <c r="N81" s="55">
        <v>14.7</v>
      </c>
      <c r="O81" s="56"/>
      <c r="P81" s="57"/>
      <c r="Q81" s="57"/>
      <c r="R81" s="55">
        <v>8</v>
      </c>
      <c r="S81" s="57"/>
      <c r="T81" s="55">
        <v>8</v>
      </c>
      <c r="U81" s="55">
        <v>8</v>
      </c>
      <c r="V81" s="58"/>
      <c r="W81" s="55">
        <v>4</v>
      </c>
      <c r="X81" s="58"/>
      <c r="Y81" s="58"/>
      <c r="Z81" s="55">
        <v>4</v>
      </c>
      <c r="AA81" s="55">
        <v>4</v>
      </c>
      <c r="AB81" s="55">
        <v>4</v>
      </c>
      <c r="AC81" s="59"/>
      <c r="AD81" s="60">
        <v>157.6</v>
      </c>
      <c r="AE81" s="63"/>
      <c r="AG81" s="46"/>
      <c r="AH81" s="47"/>
      <c r="AI81" s="48">
        <f t="shared" si="12"/>
        <v>-0.74720023999989849</v>
      </c>
      <c r="AK81" s="9">
        <f t="shared" si="13"/>
        <v>228.2472002399999</v>
      </c>
      <c r="AL81" s="3">
        <f t="shared" si="16"/>
        <v>21.144846029999997</v>
      </c>
      <c r="AM81" s="3">
        <f t="shared" si="16"/>
        <v>21.144846029999997</v>
      </c>
      <c r="AN81" s="3">
        <f t="shared" si="16"/>
        <v>21.144846029999997</v>
      </c>
      <c r="AO81" s="3">
        <f t="shared" si="16"/>
        <v>21.144846029999997</v>
      </c>
      <c r="AP81" s="3">
        <f t="shared" si="16"/>
        <v>21.144846029999997</v>
      </c>
      <c r="AQ81" s="3">
        <f t="shared" si="16"/>
        <v>21.144846029999997</v>
      </c>
      <c r="AR81" s="3">
        <f t="shared" si="16"/>
        <v>21.144846029999997</v>
      </c>
      <c r="AS81" s="3">
        <f t="shared" si="16"/>
        <v>21.144846029999997</v>
      </c>
      <c r="AT81" s="3">
        <f t="shared" si="16"/>
        <v>0</v>
      </c>
      <c r="AU81" s="3">
        <f t="shared" si="16"/>
        <v>0</v>
      </c>
      <c r="AV81" s="3">
        <f t="shared" si="16"/>
        <v>0</v>
      </c>
      <c r="AW81" s="3">
        <f t="shared" si="16"/>
        <v>11.757871999999999</v>
      </c>
      <c r="AX81" s="3">
        <f t="shared" si="16"/>
        <v>0</v>
      </c>
      <c r="AY81" s="3">
        <f t="shared" si="16"/>
        <v>11.757871999999999</v>
      </c>
      <c r="AZ81" s="3">
        <f t="shared" si="16"/>
        <v>11.757871999999999</v>
      </c>
      <c r="BA81" s="3">
        <f t="shared" si="15"/>
        <v>0</v>
      </c>
      <c r="BB81" s="3">
        <f t="shared" si="9"/>
        <v>5.9537040000000001</v>
      </c>
      <c r="BC81" s="3">
        <f t="shared" si="8"/>
        <v>0</v>
      </c>
      <c r="BD81" s="3">
        <f t="shared" si="8"/>
        <v>0</v>
      </c>
      <c r="BE81" s="3">
        <f t="shared" si="8"/>
        <v>5.9537040000000001</v>
      </c>
      <c r="BF81" s="3">
        <f t="shared" si="8"/>
        <v>5.9537040000000001</v>
      </c>
      <c r="BG81" s="3">
        <f t="shared" si="8"/>
        <v>5.9537040000000001</v>
      </c>
      <c r="BH81" s="3">
        <f t="shared" si="8"/>
        <v>0</v>
      </c>
    </row>
    <row r="82" spans="1:60" x14ac:dyDescent="0.3">
      <c r="A82" s="49">
        <v>503.3</v>
      </c>
      <c r="B82" s="50"/>
      <c r="C82" s="50"/>
      <c r="D82" s="51">
        <v>233.3</v>
      </c>
      <c r="E82" s="52">
        <f t="shared" si="14"/>
        <v>0.4635406318299225</v>
      </c>
      <c r="F82" s="64"/>
      <c r="G82" s="54">
        <v>14.7</v>
      </c>
      <c r="H82" s="55">
        <v>14.7</v>
      </c>
      <c r="I82" s="55">
        <v>14.7</v>
      </c>
      <c r="J82" s="55">
        <v>14.7</v>
      </c>
      <c r="K82" s="55">
        <v>14.7</v>
      </c>
      <c r="L82" s="55">
        <v>14.7</v>
      </c>
      <c r="M82" s="55">
        <v>14.7</v>
      </c>
      <c r="N82" s="55">
        <v>14.7</v>
      </c>
      <c r="O82" s="56"/>
      <c r="P82" s="57"/>
      <c r="Q82" s="57"/>
      <c r="R82" s="55">
        <v>8</v>
      </c>
      <c r="S82" s="57"/>
      <c r="T82" s="55">
        <v>8</v>
      </c>
      <c r="U82" s="55">
        <v>8</v>
      </c>
      <c r="V82" s="58"/>
      <c r="W82" s="55">
        <v>8</v>
      </c>
      <c r="X82" s="58"/>
      <c r="Y82" s="58"/>
      <c r="Z82" s="55">
        <v>4</v>
      </c>
      <c r="AA82" s="55">
        <v>4</v>
      </c>
      <c r="AB82" s="55">
        <v>4</v>
      </c>
      <c r="AC82" s="59"/>
      <c r="AD82" s="60">
        <v>161.6</v>
      </c>
      <c r="AE82" s="63"/>
      <c r="AG82" s="46"/>
      <c r="AH82" s="47"/>
      <c r="AI82" s="48">
        <f t="shared" si="12"/>
        <v>-0.75136823999989133</v>
      </c>
      <c r="AK82" s="9">
        <f t="shared" si="13"/>
        <v>234.0513682399999</v>
      </c>
      <c r="AL82" s="3">
        <f t="shared" si="16"/>
        <v>21.144846029999997</v>
      </c>
      <c r="AM82" s="3">
        <f t="shared" si="16"/>
        <v>21.144846029999997</v>
      </c>
      <c r="AN82" s="3">
        <f t="shared" si="16"/>
        <v>21.144846029999997</v>
      </c>
      <c r="AO82" s="3">
        <f t="shared" si="16"/>
        <v>21.144846029999997</v>
      </c>
      <c r="AP82" s="3">
        <f t="shared" si="16"/>
        <v>21.144846029999997</v>
      </c>
      <c r="AQ82" s="3">
        <f t="shared" si="16"/>
        <v>21.144846029999997</v>
      </c>
      <c r="AR82" s="3">
        <f t="shared" si="16"/>
        <v>21.144846029999997</v>
      </c>
      <c r="AS82" s="3">
        <f t="shared" si="16"/>
        <v>21.144846029999997</v>
      </c>
      <c r="AT82" s="3">
        <f t="shared" si="16"/>
        <v>0</v>
      </c>
      <c r="AU82" s="3">
        <f t="shared" si="16"/>
        <v>0</v>
      </c>
      <c r="AV82" s="3">
        <f t="shared" si="16"/>
        <v>0</v>
      </c>
      <c r="AW82" s="3">
        <f t="shared" si="16"/>
        <v>11.757871999999999</v>
      </c>
      <c r="AX82" s="3">
        <f t="shared" si="16"/>
        <v>0</v>
      </c>
      <c r="AY82" s="3">
        <f t="shared" si="16"/>
        <v>11.757871999999999</v>
      </c>
      <c r="AZ82" s="3">
        <f t="shared" si="16"/>
        <v>11.757871999999999</v>
      </c>
      <c r="BA82" s="3">
        <f t="shared" si="15"/>
        <v>0</v>
      </c>
      <c r="BB82" s="3">
        <f t="shared" si="9"/>
        <v>11.757871999999999</v>
      </c>
      <c r="BC82" s="3">
        <f t="shared" si="8"/>
        <v>0</v>
      </c>
      <c r="BD82" s="3">
        <f t="shared" si="8"/>
        <v>0</v>
      </c>
      <c r="BE82" s="3">
        <f t="shared" si="8"/>
        <v>5.9537040000000001</v>
      </c>
      <c r="BF82" s="3">
        <f t="shared" si="8"/>
        <v>5.9537040000000001</v>
      </c>
      <c r="BG82" s="3">
        <f t="shared" si="8"/>
        <v>5.9537040000000001</v>
      </c>
      <c r="BH82" s="3">
        <f t="shared" si="8"/>
        <v>0</v>
      </c>
    </row>
    <row r="83" spans="1:60" x14ac:dyDescent="0.3">
      <c r="A83" s="49">
        <v>509.1</v>
      </c>
      <c r="B83" s="50"/>
      <c r="C83" s="50"/>
      <c r="D83" s="51">
        <v>239.1</v>
      </c>
      <c r="E83" s="52">
        <f t="shared" si="14"/>
        <v>0.46965232763700643</v>
      </c>
      <c r="F83" s="64"/>
      <c r="G83" s="54">
        <v>14.7</v>
      </c>
      <c r="H83" s="55">
        <v>14.7</v>
      </c>
      <c r="I83" s="55">
        <v>14.7</v>
      </c>
      <c r="J83" s="55">
        <v>14.7</v>
      </c>
      <c r="K83" s="55">
        <v>14.7</v>
      </c>
      <c r="L83" s="55">
        <v>14.7</v>
      </c>
      <c r="M83" s="55">
        <v>14.7</v>
      </c>
      <c r="N83" s="55">
        <v>14.7</v>
      </c>
      <c r="O83" s="56"/>
      <c r="P83" s="57"/>
      <c r="Q83" s="57"/>
      <c r="R83" s="55">
        <v>8</v>
      </c>
      <c r="S83" s="57"/>
      <c r="T83" s="55">
        <v>8</v>
      </c>
      <c r="U83" s="55">
        <v>8</v>
      </c>
      <c r="V83" s="58"/>
      <c r="W83" s="55">
        <v>8</v>
      </c>
      <c r="X83" s="58"/>
      <c r="Y83" s="58"/>
      <c r="Z83" s="55">
        <v>8</v>
      </c>
      <c r="AA83" s="55">
        <v>4</v>
      </c>
      <c r="AB83" s="55">
        <v>4</v>
      </c>
      <c r="AC83" s="59"/>
      <c r="AD83" s="60">
        <v>165.6</v>
      </c>
      <c r="AE83" s="63"/>
      <c r="AG83" s="46"/>
      <c r="AH83" s="47"/>
      <c r="AI83" s="48">
        <f t="shared" si="12"/>
        <v>-0.7555362399999126</v>
      </c>
      <c r="AK83" s="9">
        <f t="shared" si="13"/>
        <v>239.85553623999991</v>
      </c>
      <c r="AL83" s="3">
        <f t="shared" si="16"/>
        <v>21.144846029999997</v>
      </c>
      <c r="AM83" s="3">
        <f t="shared" si="16"/>
        <v>21.144846029999997</v>
      </c>
      <c r="AN83" s="3">
        <f t="shared" si="16"/>
        <v>21.144846029999997</v>
      </c>
      <c r="AO83" s="3">
        <f t="shared" si="16"/>
        <v>21.144846029999997</v>
      </c>
      <c r="AP83" s="3">
        <f t="shared" si="16"/>
        <v>21.144846029999997</v>
      </c>
      <c r="AQ83" s="3">
        <f t="shared" si="16"/>
        <v>21.144846029999997</v>
      </c>
      <c r="AR83" s="3">
        <f t="shared" si="16"/>
        <v>21.144846029999997</v>
      </c>
      <c r="AS83" s="3">
        <f t="shared" si="16"/>
        <v>21.144846029999997</v>
      </c>
      <c r="AT83" s="3">
        <f t="shared" si="16"/>
        <v>0</v>
      </c>
      <c r="AU83" s="3">
        <f t="shared" si="16"/>
        <v>0</v>
      </c>
      <c r="AV83" s="3">
        <f t="shared" si="16"/>
        <v>0</v>
      </c>
      <c r="AW83" s="3">
        <f t="shared" si="16"/>
        <v>11.757871999999999</v>
      </c>
      <c r="AX83" s="3">
        <f t="shared" si="16"/>
        <v>0</v>
      </c>
      <c r="AY83" s="3">
        <f t="shared" si="16"/>
        <v>11.757871999999999</v>
      </c>
      <c r="AZ83" s="3">
        <f t="shared" si="16"/>
        <v>11.757871999999999</v>
      </c>
      <c r="BA83" s="3">
        <f t="shared" si="15"/>
        <v>0</v>
      </c>
      <c r="BB83" s="3">
        <f t="shared" si="9"/>
        <v>11.757871999999999</v>
      </c>
      <c r="BC83" s="3">
        <f t="shared" si="8"/>
        <v>0</v>
      </c>
      <c r="BD83" s="3">
        <f t="shared" si="8"/>
        <v>0</v>
      </c>
      <c r="BE83" s="3">
        <f t="shared" si="8"/>
        <v>11.757871999999999</v>
      </c>
      <c r="BF83" s="3">
        <f t="shared" si="8"/>
        <v>5.9537040000000001</v>
      </c>
      <c r="BG83" s="3">
        <f t="shared" si="8"/>
        <v>5.9537040000000001</v>
      </c>
      <c r="BH83" s="3">
        <f t="shared" si="8"/>
        <v>0</v>
      </c>
    </row>
    <row r="84" spans="1:60" x14ac:dyDescent="0.3">
      <c r="A84" s="49">
        <v>515</v>
      </c>
      <c r="B84" s="50"/>
      <c r="C84" s="50"/>
      <c r="D84" s="51">
        <v>245</v>
      </c>
      <c r="E84" s="52">
        <f t="shared" si="14"/>
        <v>0.47572815533980584</v>
      </c>
      <c r="F84" s="64"/>
      <c r="G84" s="54">
        <v>14.7</v>
      </c>
      <c r="H84" s="55">
        <v>14.7</v>
      </c>
      <c r="I84" s="55">
        <v>14.7</v>
      </c>
      <c r="J84" s="55">
        <v>14.7</v>
      </c>
      <c r="K84" s="55">
        <v>14.7</v>
      </c>
      <c r="L84" s="55">
        <v>14.7</v>
      </c>
      <c r="M84" s="55">
        <v>14.7</v>
      </c>
      <c r="N84" s="55">
        <v>14.7</v>
      </c>
      <c r="O84" s="56"/>
      <c r="P84" s="57"/>
      <c r="Q84" s="57"/>
      <c r="R84" s="55">
        <v>8</v>
      </c>
      <c r="S84" s="57"/>
      <c r="T84" s="55">
        <v>8</v>
      </c>
      <c r="U84" s="55">
        <v>8</v>
      </c>
      <c r="V84" s="58"/>
      <c r="W84" s="55">
        <v>8</v>
      </c>
      <c r="X84" s="58"/>
      <c r="Y84" s="58"/>
      <c r="Z84" s="55">
        <v>8</v>
      </c>
      <c r="AA84" s="55">
        <v>8</v>
      </c>
      <c r="AB84" s="55">
        <v>4</v>
      </c>
      <c r="AC84" s="59"/>
      <c r="AD84" s="60">
        <v>169.6</v>
      </c>
      <c r="AE84" s="63"/>
      <c r="AG84" s="46"/>
      <c r="AH84" s="47"/>
      <c r="AI84" s="48">
        <f t="shared" si="12"/>
        <v>-0.65970423999991112</v>
      </c>
      <c r="AK84" s="9">
        <f t="shared" si="13"/>
        <v>245.65970423999991</v>
      </c>
      <c r="AL84" s="3">
        <f t="shared" si="16"/>
        <v>21.144846029999997</v>
      </c>
      <c r="AM84" s="3">
        <f t="shared" si="16"/>
        <v>21.144846029999997</v>
      </c>
      <c r="AN84" s="3">
        <f t="shared" si="16"/>
        <v>21.144846029999997</v>
      </c>
      <c r="AO84" s="3">
        <f t="shared" si="16"/>
        <v>21.144846029999997</v>
      </c>
      <c r="AP84" s="3">
        <f t="shared" si="16"/>
        <v>21.144846029999997</v>
      </c>
      <c r="AQ84" s="3">
        <f t="shared" si="16"/>
        <v>21.144846029999997</v>
      </c>
      <c r="AR84" s="3">
        <f t="shared" si="16"/>
        <v>21.144846029999997</v>
      </c>
      <c r="AS84" s="3">
        <f t="shared" si="16"/>
        <v>21.144846029999997</v>
      </c>
      <c r="AT84" s="3">
        <f t="shared" si="16"/>
        <v>0</v>
      </c>
      <c r="AU84" s="3">
        <f t="shared" si="16"/>
        <v>0</v>
      </c>
      <c r="AV84" s="3">
        <f t="shared" si="16"/>
        <v>0</v>
      </c>
      <c r="AW84" s="3">
        <f t="shared" si="16"/>
        <v>11.757871999999999</v>
      </c>
      <c r="AX84" s="3">
        <f t="shared" si="16"/>
        <v>0</v>
      </c>
      <c r="AY84" s="3">
        <f t="shared" si="16"/>
        <v>11.757871999999999</v>
      </c>
      <c r="AZ84" s="3">
        <f t="shared" si="16"/>
        <v>11.757871999999999</v>
      </c>
      <c r="BA84" s="3">
        <f t="shared" si="15"/>
        <v>0</v>
      </c>
      <c r="BB84" s="3">
        <f t="shared" si="9"/>
        <v>11.757871999999999</v>
      </c>
      <c r="BC84" s="3">
        <f t="shared" si="8"/>
        <v>0</v>
      </c>
      <c r="BD84" s="3">
        <f t="shared" si="8"/>
        <v>0</v>
      </c>
      <c r="BE84" s="3">
        <f t="shared" si="8"/>
        <v>11.757871999999999</v>
      </c>
      <c r="BF84" s="3">
        <f t="shared" si="8"/>
        <v>11.757871999999999</v>
      </c>
      <c r="BG84" s="3">
        <f t="shared" si="8"/>
        <v>5.9537040000000001</v>
      </c>
      <c r="BH84" s="3">
        <f t="shared" si="8"/>
        <v>0</v>
      </c>
    </row>
    <row r="85" spans="1:60" x14ac:dyDescent="0.3">
      <c r="A85" s="49">
        <v>520.79999999999995</v>
      </c>
      <c r="B85" s="50"/>
      <c r="C85" s="50"/>
      <c r="D85" s="51">
        <v>250.8</v>
      </c>
      <c r="E85" s="52">
        <f t="shared" si="14"/>
        <v>0.48156682027649778</v>
      </c>
      <c r="F85" s="64"/>
      <c r="G85" s="54">
        <v>14.7</v>
      </c>
      <c r="H85" s="55">
        <v>14.7</v>
      </c>
      <c r="I85" s="55">
        <v>14.7</v>
      </c>
      <c r="J85" s="55">
        <v>14.7</v>
      </c>
      <c r="K85" s="55">
        <v>14.7</v>
      </c>
      <c r="L85" s="55">
        <v>14.7</v>
      </c>
      <c r="M85" s="55">
        <v>14.7</v>
      </c>
      <c r="N85" s="55">
        <v>14.7</v>
      </c>
      <c r="O85" s="56"/>
      <c r="P85" s="57"/>
      <c r="Q85" s="57"/>
      <c r="R85" s="55">
        <v>8</v>
      </c>
      <c r="S85" s="57"/>
      <c r="T85" s="55">
        <v>8</v>
      </c>
      <c r="U85" s="55">
        <v>8</v>
      </c>
      <c r="V85" s="58"/>
      <c r="W85" s="55">
        <v>8</v>
      </c>
      <c r="X85" s="58"/>
      <c r="Y85" s="58"/>
      <c r="Z85" s="55">
        <v>8</v>
      </c>
      <c r="AA85" s="55">
        <v>8</v>
      </c>
      <c r="AB85" s="55">
        <v>8</v>
      </c>
      <c r="AC85" s="59"/>
      <c r="AD85" s="60">
        <v>173.6</v>
      </c>
      <c r="AE85" s="63"/>
      <c r="AG85" s="46"/>
      <c r="AH85" s="47"/>
      <c r="AI85" s="48">
        <f t="shared" si="12"/>
        <v>-0.66387223999990397</v>
      </c>
      <c r="AK85" s="9">
        <f t="shared" si="13"/>
        <v>251.46387223999992</v>
      </c>
      <c r="AL85" s="3">
        <f t="shared" si="16"/>
        <v>21.144846029999997</v>
      </c>
      <c r="AM85" s="3">
        <f t="shared" si="16"/>
        <v>21.144846029999997</v>
      </c>
      <c r="AN85" s="3">
        <f t="shared" si="16"/>
        <v>21.144846029999997</v>
      </c>
      <c r="AO85" s="3">
        <f t="shared" si="16"/>
        <v>21.144846029999997</v>
      </c>
      <c r="AP85" s="3">
        <f t="shared" si="16"/>
        <v>21.144846029999997</v>
      </c>
      <c r="AQ85" s="3">
        <f t="shared" si="16"/>
        <v>21.144846029999997</v>
      </c>
      <c r="AR85" s="3">
        <f t="shared" si="16"/>
        <v>21.144846029999997</v>
      </c>
      <c r="AS85" s="3">
        <f t="shared" si="16"/>
        <v>21.144846029999997</v>
      </c>
      <c r="AT85" s="3">
        <f t="shared" si="16"/>
        <v>0</v>
      </c>
      <c r="AU85" s="3">
        <f t="shared" si="16"/>
        <v>0</v>
      </c>
      <c r="AV85" s="3">
        <f t="shared" si="16"/>
        <v>0</v>
      </c>
      <c r="AW85" s="3">
        <f t="shared" si="16"/>
        <v>11.757871999999999</v>
      </c>
      <c r="AX85" s="3">
        <f t="shared" si="16"/>
        <v>0</v>
      </c>
      <c r="AY85" s="3">
        <f t="shared" si="16"/>
        <v>11.757871999999999</v>
      </c>
      <c r="AZ85" s="3">
        <f t="shared" si="16"/>
        <v>11.757871999999999</v>
      </c>
      <c r="BA85" s="3">
        <f t="shared" si="15"/>
        <v>0</v>
      </c>
      <c r="BB85" s="3">
        <f t="shared" si="9"/>
        <v>11.757871999999999</v>
      </c>
      <c r="BC85" s="3">
        <f t="shared" si="8"/>
        <v>0</v>
      </c>
      <c r="BD85" s="3">
        <f t="shared" si="8"/>
        <v>0</v>
      </c>
      <c r="BE85" s="3">
        <f t="shared" si="8"/>
        <v>11.757871999999999</v>
      </c>
      <c r="BF85" s="3">
        <f t="shared" si="8"/>
        <v>11.757871999999999</v>
      </c>
      <c r="BG85" s="3">
        <f t="shared" si="8"/>
        <v>11.757871999999999</v>
      </c>
      <c r="BH85" s="3">
        <f t="shared" si="8"/>
        <v>0</v>
      </c>
    </row>
    <row r="86" spans="1:60" x14ac:dyDescent="0.3">
      <c r="A86" s="49">
        <v>526.5</v>
      </c>
      <c r="B86" s="50"/>
      <c r="C86" s="50"/>
      <c r="D86" s="51">
        <v>256.5</v>
      </c>
      <c r="E86" s="52">
        <f t="shared" si="14"/>
        <v>0.48717948717948717</v>
      </c>
      <c r="F86" s="64"/>
      <c r="G86" s="54">
        <v>14.7</v>
      </c>
      <c r="H86" s="55">
        <v>14.7</v>
      </c>
      <c r="I86" s="55">
        <v>14.7</v>
      </c>
      <c r="J86" s="55">
        <v>14.7</v>
      </c>
      <c r="K86" s="55">
        <v>14.7</v>
      </c>
      <c r="L86" s="55">
        <v>14.7</v>
      </c>
      <c r="M86" s="55">
        <v>14.7</v>
      </c>
      <c r="N86" s="55">
        <v>14.7</v>
      </c>
      <c r="O86" s="56"/>
      <c r="P86" s="57"/>
      <c r="Q86" s="57"/>
      <c r="R86" s="55">
        <v>12</v>
      </c>
      <c r="S86" s="57"/>
      <c r="T86" s="55">
        <v>8</v>
      </c>
      <c r="U86" s="55">
        <v>8</v>
      </c>
      <c r="V86" s="58"/>
      <c r="W86" s="55">
        <v>8</v>
      </c>
      <c r="X86" s="58"/>
      <c r="Y86" s="58"/>
      <c r="Z86" s="55">
        <v>8</v>
      </c>
      <c r="AA86" s="55">
        <v>8</v>
      </c>
      <c r="AB86" s="55">
        <v>8</v>
      </c>
      <c r="AC86" s="59"/>
      <c r="AD86" s="60">
        <v>177.6</v>
      </c>
      <c r="AE86" s="63"/>
      <c r="AG86" s="46"/>
      <c r="AH86" s="47"/>
      <c r="AI86" s="48">
        <f t="shared" si="12"/>
        <v>-0.61850423999993609</v>
      </c>
      <c r="AK86" s="9">
        <f t="shared" si="13"/>
        <v>257.11850423999994</v>
      </c>
      <c r="AL86" s="3">
        <f t="shared" si="16"/>
        <v>21.144846029999997</v>
      </c>
      <c r="AM86" s="3">
        <f t="shared" si="16"/>
        <v>21.144846029999997</v>
      </c>
      <c r="AN86" s="3">
        <f t="shared" si="16"/>
        <v>21.144846029999997</v>
      </c>
      <c r="AO86" s="3">
        <f t="shared" si="16"/>
        <v>21.144846029999997</v>
      </c>
      <c r="AP86" s="3">
        <f t="shared" si="16"/>
        <v>21.144846029999997</v>
      </c>
      <c r="AQ86" s="3">
        <f t="shared" si="16"/>
        <v>21.144846029999997</v>
      </c>
      <c r="AR86" s="3">
        <f t="shared" si="16"/>
        <v>21.144846029999997</v>
      </c>
      <c r="AS86" s="3">
        <f t="shared" si="16"/>
        <v>21.144846029999997</v>
      </c>
      <c r="AT86" s="3">
        <f t="shared" si="16"/>
        <v>0</v>
      </c>
      <c r="AU86" s="3">
        <f t="shared" si="16"/>
        <v>0</v>
      </c>
      <c r="AV86" s="3">
        <f t="shared" si="16"/>
        <v>0</v>
      </c>
      <c r="AW86" s="3">
        <f t="shared" si="16"/>
        <v>17.412503999999998</v>
      </c>
      <c r="AX86" s="3">
        <f t="shared" si="16"/>
        <v>0</v>
      </c>
      <c r="AY86" s="3">
        <f t="shared" si="16"/>
        <v>11.757871999999999</v>
      </c>
      <c r="AZ86" s="3">
        <f t="shared" si="16"/>
        <v>11.757871999999999</v>
      </c>
      <c r="BA86" s="3">
        <f t="shared" si="15"/>
        <v>0</v>
      </c>
      <c r="BB86" s="3">
        <f t="shared" si="9"/>
        <v>11.757871999999999</v>
      </c>
      <c r="BC86" s="3">
        <f t="shared" si="8"/>
        <v>0</v>
      </c>
      <c r="BD86" s="3">
        <f t="shared" si="8"/>
        <v>0</v>
      </c>
      <c r="BE86" s="3">
        <f t="shared" si="8"/>
        <v>11.757871999999999</v>
      </c>
      <c r="BF86" s="3">
        <f t="shared" si="8"/>
        <v>11.757871999999999</v>
      </c>
      <c r="BG86" s="3">
        <f t="shared" si="8"/>
        <v>11.757871999999999</v>
      </c>
      <c r="BH86" s="3">
        <f t="shared" si="8"/>
        <v>0</v>
      </c>
    </row>
    <row r="87" spans="1:60" x14ac:dyDescent="0.3">
      <c r="A87" s="49">
        <v>532.20000000000005</v>
      </c>
      <c r="B87" s="50"/>
      <c r="C87" s="50"/>
      <c r="D87" s="51">
        <v>262.2</v>
      </c>
      <c r="E87" s="52">
        <f t="shared" si="14"/>
        <v>0.49267192784667413</v>
      </c>
      <c r="F87" s="64"/>
      <c r="G87" s="54">
        <v>14.7</v>
      </c>
      <c r="H87" s="55">
        <v>14.7</v>
      </c>
      <c r="I87" s="55">
        <v>14.7</v>
      </c>
      <c r="J87" s="55">
        <v>14.7</v>
      </c>
      <c r="K87" s="55">
        <v>14.7</v>
      </c>
      <c r="L87" s="55">
        <v>14.7</v>
      </c>
      <c r="M87" s="55">
        <v>14.7</v>
      </c>
      <c r="N87" s="55">
        <v>14.7</v>
      </c>
      <c r="O87" s="56"/>
      <c r="P87" s="57"/>
      <c r="Q87" s="57"/>
      <c r="R87" s="55">
        <v>12</v>
      </c>
      <c r="S87" s="57"/>
      <c r="T87" s="55">
        <v>12</v>
      </c>
      <c r="U87" s="55">
        <v>8</v>
      </c>
      <c r="V87" s="58"/>
      <c r="W87" s="55">
        <v>8</v>
      </c>
      <c r="X87" s="58"/>
      <c r="Y87" s="58"/>
      <c r="Z87" s="55">
        <v>8</v>
      </c>
      <c r="AA87" s="55">
        <v>8</v>
      </c>
      <c r="AB87" s="55">
        <v>8</v>
      </c>
      <c r="AC87" s="59"/>
      <c r="AD87" s="60">
        <v>181.6</v>
      </c>
      <c r="AE87" s="63"/>
      <c r="AG87" s="46"/>
      <c r="AH87" s="47"/>
      <c r="AI87" s="48">
        <f t="shared" si="12"/>
        <v>-0.57313623999999663</v>
      </c>
      <c r="AK87" s="9">
        <f t="shared" si="13"/>
        <v>262.77313623999999</v>
      </c>
      <c r="AL87" s="3">
        <f t="shared" si="16"/>
        <v>21.144846029999997</v>
      </c>
      <c r="AM87" s="3">
        <f t="shared" si="16"/>
        <v>21.144846029999997</v>
      </c>
      <c r="AN87" s="3">
        <f t="shared" si="16"/>
        <v>21.144846029999997</v>
      </c>
      <c r="AO87" s="3">
        <f t="shared" si="16"/>
        <v>21.144846029999997</v>
      </c>
      <c r="AP87" s="3">
        <f t="shared" si="16"/>
        <v>21.144846029999997</v>
      </c>
      <c r="AQ87" s="3">
        <f t="shared" si="16"/>
        <v>21.144846029999997</v>
      </c>
      <c r="AR87" s="3">
        <f t="shared" si="16"/>
        <v>21.144846029999997</v>
      </c>
      <c r="AS87" s="3">
        <f t="shared" si="16"/>
        <v>21.144846029999997</v>
      </c>
      <c r="AT87" s="3">
        <f t="shared" si="16"/>
        <v>0</v>
      </c>
      <c r="AU87" s="3">
        <f t="shared" si="16"/>
        <v>0</v>
      </c>
      <c r="AV87" s="3">
        <f t="shared" si="16"/>
        <v>0</v>
      </c>
      <c r="AW87" s="3">
        <f t="shared" si="16"/>
        <v>17.412503999999998</v>
      </c>
      <c r="AX87" s="3">
        <f t="shared" si="16"/>
        <v>0</v>
      </c>
      <c r="AY87" s="3">
        <f t="shared" si="16"/>
        <v>17.412503999999998</v>
      </c>
      <c r="AZ87" s="3">
        <f t="shared" si="16"/>
        <v>11.757871999999999</v>
      </c>
      <c r="BA87" s="3">
        <f t="shared" si="15"/>
        <v>0</v>
      </c>
      <c r="BB87" s="3">
        <f t="shared" si="9"/>
        <v>11.757871999999999</v>
      </c>
      <c r="BC87" s="3">
        <f t="shared" si="8"/>
        <v>0</v>
      </c>
      <c r="BD87" s="3">
        <f t="shared" si="8"/>
        <v>0</v>
      </c>
      <c r="BE87" s="3">
        <f t="shared" si="8"/>
        <v>11.757871999999999</v>
      </c>
      <c r="BF87" s="3">
        <f t="shared" si="8"/>
        <v>11.757871999999999</v>
      </c>
      <c r="BG87" s="3">
        <f t="shared" si="8"/>
        <v>11.757871999999999</v>
      </c>
      <c r="BH87" s="3">
        <f t="shared" si="8"/>
        <v>0</v>
      </c>
    </row>
    <row r="88" spans="1:60" x14ac:dyDescent="0.3">
      <c r="A88" s="49">
        <v>537.9</v>
      </c>
      <c r="B88" s="50"/>
      <c r="C88" s="50"/>
      <c r="D88" s="51">
        <v>267.89999999999998</v>
      </c>
      <c r="E88" s="52">
        <f t="shared" si="14"/>
        <v>0.49804796430563297</v>
      </c>
      <c r="F88" s="64"/>
      <c r="G88" s="54">
        <v>14.7</v>
      </c>
      <c r="H88" s="55">
        <v>14.7</v>
      </c>
      <c r="I88" s="55">
        <v>14.7</v>
      </c>
      <c r="J88" s="55">
        <v>14.7</v>
      </c>
      <c r="K88" s="55">
        <v>14.7</v>
      </c>
      <c r="L88" s="55">
        <v>14.7</v>
      </c>
      <c r="M88" s="55">
        <v>14.7</v>
      </c>
      <c r="N88" s="55">
        <v>14.7</v>
      </c>
      <c r="O88" s="56"/>
      <c r="P88" s="57"/>
      <c r="Q88" s="57"/>
      <c r="R88" s="55">
        <v>12</v>
      </c>
      <c r="S88" s="57"/>
      <c r="T88" s="55">
        <v>12</v>
      </c>
      <c r="U88" s="55">
        <v>12</v>
      </c>
      <c r="V88" s="58"/>
      <c r="W88" s="55">
        <v>8</v>
      </c>
      <c r="X88" s="58"/>
      <c r="Y88" s="58"/>
      <c r="Z88" s="55">
        <v>8</v>
      </c>
      <c r="AA88" s="55">
        <v>8</v>
      </c>
      <c r="AB88" s="55">
        <v>8</v>
      </c>
      <c r="AC88" s="59"/>
      <c r="AD88" s="60">
        <v>185.6</v>
      </c>
      <c r="AE88" s="63"/>
      <c r="AG88" s="46"/>
      <c r="AH88" s="47"/>
      <c r="AI88" s="48">
        <f t="shared" si="12"/>
        <v>-0.52776824000005718</v>
      </c>
      <c r="AK88" s="9">
        <f t="shared" si="13"/>
        <v>268.42776824000003</v>
      </c>
      <c r="AL88" s="3">
        <f t="shared" si="16"/>
        <v>21.144846029999997</v>
      </c>
      <c r="AM88" s="3">
        <f t="shared" si="16"/>
        <v>21.144846029999997</v>
      </c>
      <c r="AN88" s="3">
        <f t="shared" si="16"/>
        <v>21.144846029999997</v>
      </c>
      <c r="AO88" s="3">
        <f t="shared" si="16"/>
        <v>21.144846029999997</v>
      </c>
      <c r="AP88" s="3">
        <f t="shared" si="16"/>
        <v>21.144846029999997</v>
      </c>
      <c r="AQ88" s="3">
        <f t="shared" si="16"/>
        <v>21.144846029999997</v>
      </c>
      <c r="AR88" s="3">
        <f t="shared" si="16"/>
        <v>21.144846029999997</v>
      </c>
      <c r="AS88" s="3">
        <f t="shared" si="16"/>
        <v>21.144846029999997</v>
      </c>
      <c r="AT88" s="3">
        <f t="shared" si="16"/>
        <v>0</v>
      </c>
      <c r="AU88" s="3">
        <f t="shared" si="16"/>
        <v>0</v>
      </c>
      <c r="AV88" s="3">
        <f t="shared" si="16"/>
        <v>0</v>
      </c>
      <c r="AW88" s="3">
        <f t="shared" si="16"/>
        <v>17.412503999999998</v>
      </c>
      <c r="AX88" s="3">
        <f t="shared" si="16"/>
        <v>0</v>
      </c>
      <c r="AY88" s="3">
        <f t="shared" si="16"/>
        <v>17.412503999999998</v>
      </c>
      <c r="AZ88" s="3">
        <f t="shared" si="16"/>
        <v>17.412503999999998</v>
      </c>
      <c r="BA88" s="3">
        <f t="shared" si="15"/>
        <v>0</v>
      </c>
      <c r="BB88" s="3">
        <f t="shared" si="9"/>
        <v>11.757871999999999</v>
      </c>
      <c r="BC88" s="3">
        <f t="shared" si="8"/>
        <v>0</v>
      </c>
      <c r="BD88" s="3">
        <f t="shared" si="8"/>
        <v>0</v>
      </c>
      <c r="BE88" s="3">
        <f t="shared" si="8"/>
        <v>11.757871999999999</v>
      </c>
      <c r="BF88" s="3">
        <f t="shared" si="8"/>
        <v>11.757871999999999</v>
      </c>
      <c r="BG88" s="3">
        <f t="shared" si="8"/>
        <v>11.757871999999999</v>
      </c>
      <c r="BH88" s="3">
        <f t="shared" si="8"/>
        <v>0</v>
      </c>
    </row>
    <row r="89" spans="1:60" x14ac:dyDescent="0.3">
      <c r="A89" s="49">
        <v>543.70000000000005</v>
      </c>
      <c r="B89" s="50"/>
      <c r="C89" s="50"/>
      <c r="D89" s="51">
        <v>273.7</v>
      </c>
      <c r="E89" s="52">
        <f t="shared" si="14"/>
        <v>0.50340261173441225</v>
      </c>
      <c r="F89" s="64"/>
      <c r="G89" s="54">
        <v>14.7</v>
      </c>
      <c r="H89" s="55">
        <v>14.7</v>
      </c>
      <c r="I89" s="55">
        <v>14.7</v>
      </c>
      <c r="J89" s="55">
        <v>14.7</v>
      </c>
      <c r="K89" s="55">
        <v>14.7</v>
      </c>
      <c r="L89" s="55">
        <v>14.7</v>
      </c>
      <c r="M89" s="55">
        <v>14.7</v>
      </c>
      <c r="N89" s="55">
        <v>14.7</v>
      </c>
      <c r="O89" s="56"/>
      <c r="P89" s="57"/>
      <c r="Q89" s="57"/>
      <c r="R89" s="55">
        <v>12</v>
      </c>
      <c r="S89" s="57"/>
      <c r="T89" s="55">
        <v>12</v>
      </c>
      <c r="U89" s="55">
        <v>12</v>
      </c>
      <c r="V89" s="58"/>
      <c r="W89" s="55">
        <v>12</v>
      </c>
      <c r="X89" s="58"/>
      <c r="Y89" s="58"/>
      <c r="Z89" s="55">
        <v>8</v>
      </c>
      <c r="AA89" s="55">
        <v>8</v>
      </c>
      <c r="AB89" s="55">
        <v>8</v>
      </c>
      <c r="AC89" s="59"/>
      <c r="AD89" s="60">
        <v>189.6</v>
      </c>
      <c r="AE89" s="63"/>
      <c r="AG89" s="46"/>
      <c r="AH89" s="47"/>
      <c r="AI89" s="48">
        <f t="shared" si="12"/>
        <v>-0.38240024000003814</v>
      </c>
      <c r="AK89" s="9">
        <f t="shared" si="13"/>
        <v>274.08240024000003</v>
      </c>
      <c r="AL89" s="3">
        <f t="shared" si="16"/>
        <v>21.144846029999997</v>
      </c>
      <c r="AM89" s="3">
        <f t="shared" si="16"/>
        <v>21.144846029999997</v>
      </c>
      <c r="AN89" s="3">
        <f t="shared" si="16"/>
        <v>21.144846029999997</v>
      </c>
      <c r="AO89" s="3">
        <f t="shared" si="16"/>
        <v>21.144846029999997</v>
      </c>
      <c r="AP89" s="3">
        <f t="shared" si="16"/>
        <v>21.144846029999997</v>
      </c>
      <c r="AQ89" s="3">
        <f t="shared" si="16"/>
        <v>21.144846029999997</v>
      </c>
      <c r="AR89" s="3">
        <f t="shared" si="16"/>
        <v>21.144846029999997</v>
      </c>
      <c r="AS89" s="3">
        <f t="shared" si="16"/>
        <v>21.144846029999997</v>
      </c>
      <c r="AT89" s="3">
        <f t="shared" si="16"/>
        <v>0</v>
      </c>
      <c r="AU89" s="3">
        <f t="shared" si="16"/>
        <v>0</v>
      </c>
      <c r="AV89" s="3">
        <f t="shared" si="16"/>
        <v>0</v>
      </c>
      <c r="AW89" s="3">
        <f t="shared" si="16"/>
        <v>17.412503999999998</v>
      </c>
      <c r="AX89" s="3">
        <f t="shared" si="16"/>
        <v>0</v>
      </c>
      <c r="AY89" s="3">
        <f t="shared" si="16"/>
        <v>17.412503999999998</v>
      </c>
      <c r="AZ89" s="3">
        <f t="shared" si="16"/>
        <v>17.412503999999998</v>
      </c>
      <c r="BA89" s="3">
        <f t="shared" si="15"/>
        <v>0</v>
      </c>
      <c r="BB89" s="3">
        <f t="shared" si="9"/>
        <v>17.412503999999998</v>
      </c>
      <c r="BC89" s="3">
        <f t="shared" si="8"/>
        <v>0</v>
      </c>
      <c r="BD89" s="3">
        <f t="shared" si="8"/>
        <v>0</v>
      </c>
      <c r="BE89" s="3">
        <f t="shared" si="8"/>
        <v>11.757871999999999</v>
      </c>
      <c r="BF89" s="3">
        <f t="shared" si="8"/>
        <v>11.757871999999999</v>
      </c>
      <c r="BG89" s="3">
        <f t="shared" si="8"/>
        <v>11.757871999999999</v>
      </c>
      <c r="BH89" s="3">
        <f t="shared" si="8"/>
        <v>0</v>
      </c>
    </row>
    <row r="90" spans="1:60" x14ac:dyDescent="0.3">
      <c r="A90" s="49">
        <v>549.4</v>
      </c>
      <c r="B90" s="50"/>
      <c r="C90" s="50"/>
      <c r="D90" s="51">
        <v>279.39999999999998</v>
      </c>
      <c r="E90" s="52">
        <f t="shared" si="14"/>
        <v>0.50855478704040769</v>
      </c>
      <c r="F90" s="64"/>
      <c r="G90" s="54">
        <v>14.7</v>
      </c>
      <c r="H90" s="55">
        <v>14.7</v>
      </c>
      <c r="I90" s="55">
        <v>14.7</v>
      </c>
      <c r="J90" s="55">
        <v>14.7</v>
      </c>
      <c r="K90" s="55">
        <v>14.7</v>
      </c>
      <c r="L90" s="55">
        <v>14.7</v>
      </c>
      <c r="M90" s="55">
        <v>14.7</v>
      </c>
      <c r="N90" s="55">
        <v>14.7</v>
      </c>
      <c r="O90" s="56"/>
      <c r="P90" s="57"/>
      <c r="Q90" s="57"/>
      <c r="R90" s="55">
        <v>12</v>
      </c>
      <c r="S90" s="57"/>
      <c r="T90" s="55">
        <v>12</v>
      </c>
      <c r="U90" s="55">
        <v>12</v>
      </c>
      <c r="V90" s="58"/>
      <c r="W90" s="55">
        <v>12</v>
      </c>
      <c r="X90" s="58"/>
      <c r="Y90" s="58"/>
      <c r="Z90" s="55">
        <v>12</v>
      </c>
      <c r="AA90" s="55">
        <v>8</v>
      </c>
      <c r="AB90" s="55">
        <v>8</v>
      </c>
      <c r="AC90" s="59"/>
      <c r="AD90" s="60">
        <v>193.6</v>
      </c>
      <c r="AE90" s="63"/>
      <c r="AG90" s="46"/>
      <c r="AH90" s="47"/>
      <c r="AI90" s="48">
        <f t="shared" si="12"/>
        <v>-0.33703224000009868</v>
      </c>
      <c r="AK90" s="9">
        <f t="shared" si="13"/>
        <v>279.73703224000008</v>
      </c>
      <c r="AL90" s="3">
        <f t="shared" si="16"/>
        <v>21.144846029999997</v>
      </c>
      <c r="AM90" s="3">
        <f t="shared" si="16"/>
        <v>21.144846029999997</v>
      </c>
      <c r="AN90" s="3">
        <f t="shared" si="16"/>
        <v>21.144846029999997</v>
      </c>
      <c r="AO90" s="3">
        <f t="shared" si="16"/>
        <v>21.144846029999997</v>
      </c>
      <c r="AP90" s="3">
        <f t="shared" si="16"/>
        <v>21.144846029999997</v>
      </c>
      <c r="AQ90" s="3">
        <f t="shared" si="16"/>
        <v>21.144846029999997</v>
      </c>
      <c r="AR90" s="3">
        <f t="shared" si="16"/>
        <v>21.144846029999997</v>
      </c>
      <c r="AS90" s="3">
        <f t="shared" si="16"/>
        <v>21.144846029999997</v>
      </c>
      <c r="AT90" s="3">
        <f t="shared" si="16"/>
        <v>0</v>
      </c>
      <c r="AU90" s="3">
        <f t="shared" si="16"/>
        <v>0</v>
      </c>
      <c r="AV90" s="3">
        <f t="shared" si="16"/>
        <v>0</v>
      </c>
      <c r="AW90" s="3">
        <f t="shared" si="16"/>
        <v>17.412503999999998</v>
      </c>
      <c r="AX90" s="3">
        <f t="shared" si="16"/>
        <v>0</v>
      </c>
      <c r="AY90" s="3">
        <f t="shared" si="16"/>
        <v>17.412503999999998</v>
      </c>
      <c r="AZ90" s="3">
        <f t="shared" si="16"/>
        <v>17.412503999999998</v>
      </c>
      <c r="BA90" s="3">
        <f t="shared" si="15"/>
        <v>0</v>
      </c>
      <c r="BB90" s="3">
        <f t="shared" si="9"/>
        <v>17.412503999999998</v>
      </c>
      <c r="BC90" s="3">
        <f t="shared" si="8"/>
        <v>0</v>
      </c>
      <c r="BD90" s="3">
        <f t="shared" si="8"/>
        <v>0</v>
      </c>
      <c r="BE90" s="3">
        <f t="shared" si="8"/>
        <v>17.412503999999998</v>
      </c>
      <c r="BF90" s="3">
        <f t="shared" si="8"/>
        <v>11.757871999999999</v>
      </c>
      <c r="BG90" s="3">
        <f t="shared" si="8"/>
        <v>11.757871999999999</v>
      </c>
      <c r="BH90" s="3">
        <f t="shared" si="8"/>
        <v>0</v>
      </c>
    </row>
    <row r="91" spans="1:60" x14ac:dyDescent="0.3">
      <c r="A91" s="49">
        <v>555.1</v>
      </c>
      <c r="B91" s="50"/>
      <c r="C91" s="50"/>
      <c r="D91" s="51">
        <v>285.10000000000002</v>
      </c>
      <c r="E91" s="52">
        <f t="shared" si="14"/>
        <v>0.51360115294541531</v>
      </c>
      <c r="F91" s="64"/>
      <c r="G91" s="54">
        <v>14.7</v>
      </c>
      <c r="H91" s="55">
        <v>14.7</v>
      </c>
      <c r="I91" s="55">
        <v>14.7</v>
      </c>
      <c r="J91" s="55">
        <v>14.7</v>
      </c>
      <c r="K91" s="55">
        <v>14.7</v>
      </c>
      <c r="L91" s="55">
        <v>14.7</v>
      </c>
      <c r="M91" s="55">
        <v>14.7</v>
      </c>
      <c r="N91" s="55">
        <v>14.7</v>
      </c>
      <c r="O91" s="56"/>
      <c r="P91" s="57"/>
      <c r="Q91" s="57"/>
      <c r="R91" s="55">
        <v>12</v>
      </c>
      <c r="S91" s="57"/>
      <c r="T91" s="55">
        <v>12</v>
      </c>
      <c r="U91" s="55">
        <v>12</v>
      </c>
      <c r="V91" s="58"/>
      <c r="W91" s="55">
        <v>12</v>
      </c>
      <c r="X91" s="58"/>
      <c r="Y91" s="58"/>
      <c r="Z91" s="55">
        <v>12</v>
      </c>
      <c r="AA91" s="55">
        <v>12</v>
      </c>
      <c r="AB91" s="55">
        <v>8</v>
      </c>
      <c r="AC91" s="59"/>
      <c r="AD91" s="60">
        <v>197.6</v>
      </c>
      <c r="AE91" s="63"/>
      <c r="AG91" s="46"/>
      <c r="AH91" s="47"/>
      <c r="AI91" s="48">
        <f t="shared" si="12"/>
        <v>-0.29166424000004554</v>
      </c>
      <c r="AK91" s="9">
        <f t="shared" si="13"/>
        <v>285.39166424000007</v>
      </c>
      <c r="AL91" s="3">
        <f t="shared" si="16"/>
        <v>21.144846029999997</v>
      </c>
      <c r="AM91" s="3">
        <f t="shared" si="16"/>
        <v>21.144846029999997</v>
      </c>
      <c r="AN91" s="3">
        <f t="shared" si="16"/>
        <v>21.144846029999997</v>
      </c>
      <c r="AO91" s="3">
        <f t="shared" si="16"/>
        <v>21.144846029999997</v>
      </c>
      <c r="AP91" s="3">
        <f t="shared" si="16"/>
        <v>21.144846029999997</v>
      </c>
      <c r="AQ91" s="3">
        <f t="shared" si="16"/>
        <v>21.144846029999997</v>
      </c>
      <c r="AR91" s="3">
        <f t="shared" si="16"/>
        <v>21.144846029999997</v>
      </c>
      <c r="AS91" s="3">
        <f t="shared" si="16"/>
        <v>21.144846029999997</v>
      </c>
      <c r="AT91" s="3">
        <f t="shared" si="16"/>
        <v>0</v>
      </c>
      <c r="AU91" s="3">
        <f t="shared" si="16"/>
        <v>0</v>
      </c>
      <c r="AV91" s="3">
        <f t="shared" si="16"/>
        <v>0</v>
      </c>
      <c r="AW91" s="3">
        <f t="shared" si="16"/>
        <v>17.412503999999998</v>
      </c>
      <c r="AX91" s="3">
        <f t="shared" si="16"/>
        <v>0</v>
      </c>
      <c r="AY91" s="3">
        <f t="shared" si="16"/>
        <v>17.412503999999998</v>
      </c>
      <c r="AZ91" s="3">
        <f t="shared" si="16"/>
        <v>17.412503999999998</v>
      </c>
      <c r="BA91" s="3">
        <f t="shared" si="15"/>
        <v>0</v>
      </c>
      <c r="BB91" s="3">
        <f t="shared" si="9"/>
        <v>17.412503999999998</v>
      </c>
      <c r="BC91" s="3">
        <f t="shared" si="8"/>
        <v>0</v>
      </c>
      <c r="BD91" s="3">
        <f t="shared" si="8"/>
        <v>0</v>
      </c>
      <c r="BE91" s="3">
        <f t="shared" si="8"/>
        <v>17.412503999999998</v>
      </c>
      <c r="BF91" s="3">
        <f t="shared" si="8"/>
        <v>17.412503999999998</v>
      </c>
      <c r="BG91" s="3">
        <f t="shared" si="8"/>
        <v>11.757871999999999</v>
      </c>
      <c r="BH91" s="3">
        <f t="shared" si="8"/>
        <v>0</v>
      </c>
    </row>
    <row r="92" spans="1:60" x14ac:dyDescent="0.3">
      <c r="A92" s="49">
        <v>563.29999999999995</v>
      </c>
      <c r="B92" s="50"/>
      <c r="C92" s="50"/>
      <c r="D92" s="51">
        <v>293.3</v>
      </c>
      <c r="E92" s="52">
        <f t="shared" si="14"/>
        <v>0.52068169714184276</v>
      </c>
      <c r="F92" s="64"/>
      <c r="G92" s="54">
        <v>14.7</v>
      </c>
      <c r="H92" s="55">
        <v>14.7</v>
      </c>
      <c r="I92" s="55">
        <v>15</v>
      </c>
      <c r="J92" s="55">
        <v>15</v>
      </c>
      <c r="K92" s="55">
        <v>15</v>
      </c>
      <c r="L92" s="55">
        <v>15</v>
      </c>
      <c r="M92" s="55">
        <v>15</v>
      </c>
      <c r="N92" s="55">
        <v>15</v>
      </c>
      <c r="O92" s="56"/>
      <c r="P92" s="57"/>
      <c r="Q92" s="57"/>
      <c r="R92" s="55">
        <v>12</v>
      </c>
      <c r="S92" s="57"/>
      <c r="T92" s="55">
        <v>12</v>
      </c>
      <c r="U92" s="55">
        <v>12</v>
      </c>
      <c r="V92" s="58"/>
      <c r="W92" s="55">
        <v>12</v>
      </c>
      <c r="X92" s="58"/>
      <c r="Y92" s="58"/>
      <c r="Z92" s="55">
        <v>12</v>
      </c>
      <c r="AA92" s="55">
        <v>12</v>
      </c>
      <c r="AB92" s="55">
        <v>12</v>
      </c>
      <c r="AC92" s="59"/>
      <c r="AD92" s="60">
        <v>203.4</v>
      </c>
      <c r="AE92" s="63"/>
      <c r="AG92" s="46"/>
      <c r="AH92" s="47"/>
      <c r="AI92" s="48">
        <f t="shared" si="12"/>
        <v>-0.20929006000005757</v>
      </c>
      <c r="AK92" s="9">
        <f t="shared" si="13"/>
        <v>293.50929006000007</v>
      </c>
      <c r="AL92" s="3">
        <f t="shared" si="16"/>
        <v>21.144846029999997</v>
      </c>
      <c r="AM92" s="3">
        <f t="shared" si="16"/>
        <v>21.144846029999997</v>
      </c>
      <c r="AN92" s="3">
        <f t="shared" si="16"/>
        <v>21.555345000000003</v>
      </c>
      <c r="AO92" s="3">
        <f t="shared" si="16"/>
        <v>21.555345000000003</v>
      </c>
      <c r="AP92" s="3">
        <f t="shared" si="16"/>
        <v>21.555345000000003</v>
      </c>
      <c r="AQ92" s="3">
        <f t="shared" si="16"/>
        <v>21.555345000000003</v>
      </c>
      <c r="AR92" s="3">
        <f t="shared" si="16"/>
        <v>21.555345000000003</v>
      </c>
      <c r="AS92" s="3">
        <f t="shared" si="16"/>
        <v>21.555345000000003</v>
      </c>
      <c r="AT92" s="3">
        <f t="shared" si="16"/>
        <v>0</v>
      </c>
      <c r="AU92" s="3">
        <f t="shared" si="16"/>
        <v>0</v>
      </c>
      <c r="AV92" s="3">
        <f t="shared" si="16"/>
        <v>0</v>
      </c>
      <c r="AW92" s="3">
        <f t="shared" si="16"/>
        <v>17.412503999999998</v>
      </c>
      <c r="AX92" s="3">
        <f t="shared" si="16"/>
        <v>0</v>
      </c>
      <c r="AY92" s="3">
        <f t="shared" si="16"/>
        <v>17.412503999999998</v>
      </c>
      <c r="AZ92" s="3">
        <f t="shared" si="16"/>
        <v>17.412503999999998</v>
      </c>
      <c r="BA92" s="3">
        <f t="shared" si="15"/>
        <v>0</v>
      </c>
      <c r="BB92" s="3">
        <f t="shared" si="9"/>
        <v>17.412503999999998</v>
      </c>
      <c r="BC92" s="3">
        <f t="shared" si="8"/>
        <v>0</v>
      </c>
      <c r="BD92" s="3">
        <f t="shared" si="8"/>
        <v>0</v>
      </c>
      <c r="BE92" s="3">
        <f t="shared" si="8"/>
        <v>17.412503999999998</v>
      </c>
      <c r="BF92" s="3">
        <f t="shared" si="8"/>
        <v>17.412503999999998</v>
      </c>
      <c r="BG92" s="3">
        <f t="shared" si="8"/>
        <v>17.412503999999998</v>
      </c>
      <c r="BH92" s="3">
        <f t="shared" si="8"/>
        <v>0</v>
      </c>
    </row>
    <row r="93" spans="1:60" x14ac:dyDescent="0.3">
      <c r="A93" s="49">
        <v>568.20000000000005</v>
      </c>
      <c r="B93" s="50"/>
      <c r="C93" s="50"/>
      <c r="D93" s="51">
        <v>298.2</v>
      </c>
      <c r="E93" s="52">
        <f t="shared" si="14"/>
        <v>0.52481520591341069</v>
      </c>
      <c r="F93" s="64"/>
      <c r="G93" s="54">
        <v>15</v>
      </c>
      <c r="H93" s="55">
        <v>15</v>
      </c>
      <c r="I93" s="55">
        <v>15.5</v>
      </c>
      <c r="J93" s="55">
        <v>15.5</v>
      </c>
      <c r="K93" s="55">
        <v>15.5</v>
      </c>
      <c r="L93" s="55">
        <v>15.5</v>
      </c>
      <c r="M93" s="55">
        <v>15.5</v>
      </c>
      <c r="N93" s="55">
        <v>15.5</v>
      </c>
      <c r="O93" s="56"/>
      <c r="P93" s="57"/>
      <c r="Q93" s="57"/>
      <c r="R93" s="55">
        <v>12</v>
      </c>
      <c r="S93" s="57"/>
      <c r="T93" s="55">
        <v>12</v>
      </c>
      <c r="U93" s="55">
        <v>12</v>
      </c>
      <c r="V93" s="58"/>
      <c r="W93" s="55">
        <v>12</v>
      </c>
      <c r="X93" s="58"/>
      <c r="Y93" s="58"/>
      <c r="Z93" s="55">
        <v>12</v>
      </c>
      <c r="AA93" s="55">
        <v>12</v>
      </c>
      <c r="AB93" s="55">
        <v>12</v>
      </c>
      <c r="AC93" s="59"/>
      <c r="AD93" s="60">
        <v>207</v>
      </c>
      <c r="AE93" s="63"/>
      <c r="AG93" s="46"/>
      <c r="AH93" s="47"/>
      <c r="AI93" s="48">
        <f t="shared" si="12"/>
        <v>-0.22406250000005912</v>
      </c>
      <c r="AK93" s="9">
        <f t="shared" si="13"/>
        <v>298.42406250000005</v>
      </c>
      <c r="AL93" s="3">
        <f t="shared" si="16"/>
        <v>21.555345000000003</v>
      </c>
      <c r="AM93" s="3">
        <f t="shared" si="16"/>
        <v>21.555345000000003</v>
      </c>
      <c r="AN93" s="3">
        <f t="shared" si="16"/>
        <v>22.237640750000001</v>
      </c>
      <c r="AO93" s="3">
        <f t="shared" si="16"/>
        <v>22.237640750000001</v>
      </c>
      <c r="AP93" s="3">
        <f t="shared" si="16"/>
        <v>22.237640750000001</v>
      </c>
      <c r="AQ93" s="3">
        <f t="shared" si="16"/>
        <v>22.237640750000001</v>
      </c>
      <c r="AR93" s="3">
        <f t="shared" si="16"/>
        <v>22.237640750000001</v>
      </c>
      <c r="AS93" s="3">
        <f t="shared" si="16"/>
        <v>22.237640750000001</v>
      </c>
      <c r="AT93" s="3">
        <f t="shared" si="16"/>
        <v>0</v>
      </c>
      <c r="AU93" s="3">
        <f t="shared" si="16"/>
        <v>0</v>
      </c>
      <c r="AV93" s="3">
        <f t="shared" si="16"/>
        <v>0</v>
      </c>
      <c r="AW93" s="3">
        <f t="shared" si="16"/>
        <v>17.412503999999998</v>
      </c>
      <c r="AX93" s="3">
        <f t="shared" si="16"/>
        <v>0</v>
      </c>
      <c r="AY93" s="3">
        <f t="shared" si="16"/>
        <v>17.412503999999998</v>
      </c>
      <c r="AZ93" s="3">
        <f t="shared" si="16"/>
        <v>17.412503999999998</v>
      </c>
      <c r="BA93" s="3">
        <f t="shared" si="15"/>
        <v>0</v>
      </c>
      <c r="BB93" s="3">
        <f t="shared" si="9"/>
        <v>17.412503999999998</v>
      </c>
      <c r="BC93" s="3">
        <f t="shared" si="8"/>
        <v>0</v>
      </c>
      <c r="BD93" s="3">
        <f t="shared" si="8"/>
        <v>0</v>
      </c>
      <c r="BE93" s="3">
        <f t="shared" si="8"/>
        <v>17.412503999999998</v>
      </c>
      <c r="BF93" s="3">
        <f t="shared" si="8"/>
        <v>17.412503999999998</v>
      </c>
      <c r="BG93" s="3">
        <f t="shared" si="8"/>
        <v>17.412503999999998</v>
      </c>
      <c r="BH93" s="3">
        <f t="shared" si="8"/>
        <v>0</v>
      </c>
    </row>
    <row r="94" spans="1:60" x14ac:dyDescent="0.3">
      <c r="A94" s="49">
        <v>572.5</v>
      </c>
      <c r="B94" s="50"/>
      <c r="C94" s="50"/>
      <c r="D94" s="51">
        <v>302.5</v>
      </c>
      <c r="E94" s="52">
        <f t="shared" si="14"/>
        <v>0.52838427947598254</v>
      </c>
      <c r="F94" s="64"/>
      <c r="G94" s="54">
        <v>15</v>
      </c>
      <c r="H94" s="55">
        <v>15</v>
      </c>
      <c r="I94" s="55">
        <v>16</v>
      </c>
      <c r="J94" s="55">
        <v>16</v>
      </c>
      <c r="K94" s="55">
        <v>16</v>
      </c>
      <c r="L94" s="55">
        <v>16</v>
      </c>
      <c r="M94" s="55">
        <v>16</v>
      </c>
      <c r="N94" s="55">
        <v>16</v>
      </c>
      <c r="O94" s="56"/>
      <c r="P94" s="57"/>
      <c r="Q94" s="57"/>
      <c r="R94" s="55">
        <v>12</v>
      </c>
      <c r="S94" s="57"/>
      <c r="T94" s="55">
        <v>12</v>
      </c>
      <c r="U94" s="55">
        <v>12</v>
      </c>
      <c r="V94" s="58"/>
      <c r="W94" s="55">
        <v>12</v>
      </c>
      <c r="X94" s="58"/>
      <c r="Y94" s="58"/>
      <c r="Z94" s="55">
        <v>12</v>
      </c>
      <c r="AA94" s="55">
        <v>12</v>
      </c>
      <c r="AB94" s="55">
        <v>12</v>
      </c>
      <c r="AC94" s="59"/>
      <c r="AD94" s="60">
        <v>210</v>
      </c>
      <c r="AE94" s="63"/>
      <c r="AG94" s="46"/>
      <c r="AH94" s="47"/>
      <c r="AI94" s="48">
        <f t="shared" si="12"/>
        <v>-3.8180000000238579E-3</v>
      </c>
      <c r="AK94" s="9">
        <f t="shared" si="13"/>
        <v>302.50381800000002</v>
      </c>
      <c r="AL94" s="3">
        <f t="shared" si="16"/>
        <v>21.555345000000003</v>
      </c>
      <c r="AM94" s="3">
        <f t="shared" si="16"/>
        <v>21.555345000000003</v>
      </c>
      <c r="AN94" s="3">
        <f t="shared" si="16"/>
        <v>22.9176</v>
      </c>
      <c r="AO94" s="3">
        <f t="shared" si="16"/>
        <v>22.9176</v>
      </c>
      <c r="AP94" s="3">
        <f t="shared" si="16"/>
        <v>22.9176</v>
      </c>
      <c r="AQ94" s="3">
        <f t="shared" si="16"/>
        <v>22.9176</v>
      </c>
      <c r="AR94" s="3">
        <f t="shared" si="16"/>
        <v>22.9176</v>
      </c>
      <c r="AS94" s="3">
        <f t="shared" si="16"/>
        <v>22.9176</v>
      </c>
      <c r="AT94" s="3">
        <f t="shared" si="16"/>
        <v>0</v>
      </c>
      <c r="AU94" s="3">
        <f t="shared" si="16"/>
        <v>0</v>
      </c>
      <c r="AV94" s="3">
        <f t="shared" si="16"/>
        <v>0</v>
      </c>
      <c r="AW94" s="3">
        <f t="shared" si="16"/>
        <v>17.412503999999998</v>
      </c>
      <c r="AX94" s="3">
        <f t="shared" si="16"/>
        <v>0</v>
      </c>
      <c r="AY94" s="3">
        <f t="shared" si="16"/>
        <v>17.412503999999998</v>
      </c>
      <c r="AZ94" s="3">
        <f t="shared" si="16"/>
        <v>17.412503999999998</v>
      </c>
      <c r="BA94" s="3">
        <f t="shared" si="15"/>
        <v>0</v>
      </c>
      <c r="BB94" s="3">
        <f t="shared" si="9"/>
        <v>17.412503999999998</v>
      </c>
      <c r="BC94" s="3">
        <f t="shared" si="8"/>
        <v>0</v>
      </c>
      <c r="BD94" s="3">
        <f t="shared" si="8"/>
        <v>0</v>
      </c>
      <c r="BE94" s="3">
        <f t="shared" si="8"/>
        <v>17.412503999999998</v>
      </c>
      <c r="BF94" s="3">
        <f t="shared" si="8"/>
        <v>17.412503999999998</v>
      </c>
      <c r="BG94" s="3">
        <f t="shared" si="8"/>
        <v>17.412503999999998</v>
      </c>
      <c r="BH94" s="3">
        <f t="shared" si="8"/>
        <v>0</v>
      </c>
    </row>
    <row r="95" spans="1:60" x14ac:dyDescent="0.3">
      <c r="A95" s="49">
        <v>576.70000000000005</v>
      </c>
      <c r="B95" s="50"/>
      <c r="C95" s="50"/>
      <c r="D95" s="51">
        <v>306.7</v>
      </c>
      <c r="E95" s="52">
        <f t="shared" si="14"/>
        <v>0.53181897000173395</v>
      </c>
      <c r="F95" s="64"/>
      <c r="G95" s="54">
        <v>15</v>
      </c>
      <c r="H95" s="55">
        <v>15</v>
      </c>
      <c r="I95" s="55">
        <v>16.5</v>
      </c>
      <c r="J95" s="55">
        <v>16.5</v>
      </c>
      <c r="K95" s="55">
        <v>16.5</v>
      </c>
      <c r="L95" s="55">
        <v>16.5</v>
      </c>
      <c r="M95" s="55">
        <v>16.5</v>
      </c>
      <c r="N95" s="55">
        <v>16.5</v>
      </c>
      <c r="O95" s="56"/>
      <c r="P95" s="57"/>
      <c r="Q95" s="57"/>
      <c r="R95" s="55">
        <v>12</v>
      </c>
      <c r="S95" s="57"/>
      <c r="T95" s="55">
        <v>12</v>
      </c>
      <c r="U95" s="55">
        <v>12</v>
      </c>
      <c r="V95" s="58"/>
      <c r="W95" s="55">
        <v>12</v>
      </c>
      <c r="X95" s="58"/>
      <c r="Y95" s="58"/>
      <c r="Z95" s="55">
        <v>12</v>
      </c>
      <c r="AA95" s="55">
        <v>12</v>
      </c>
      <c r="AB95" s="55">
        <v>12</v>
      </c>
      <c r="AC95" s="59"/>
      <c r="AD95" s="60">
        <v>213</v>
      </c>
      <c r="AE95" s="63"/>
      <c r="AG95" s="46"/>
      <c r="AH95" s="47"/>
      <c r="AI95" s="48">
        <f t="shared" si="12"/>
        <v>0.13044549999989385</v>
      </c>
      <c r="AK95" s="9">
        <f t="shared" si="13"/>
        <v>306.56955450000009</v>
      </c>
      <c r="AL95" s="3">
        <f t="shared" ref="AL95:BA111" si="17">G95*1.507118-G95*G95*0.004673</f>
        <v>21.555345000000003</v>
      </c>
      <c r="AM95" s="3">
        <f t="shared" si="17"/>
        <v>21.555345000000003</v>
      </c>
      <c r="AN95" s="3">
        <f t="shared" si="17"/>
        <v>23.595222749999998</v>
      </c>
      <c r="AO95" s="3">
        <f t="shared" si="17"/>
        <v>23.595222749999998</v>
      </c>
      <c r="AP95" s="3">
        <f t="shared" si="17"/>
        <v>23.595222749999998</v>
      </c>
      <c r="AQ95" s="3">
        <f t="shared" si="17"/>
        <v>23.595222749999998</v>
      </c>
      <c r="AR95" s="3">
        <f t="shared" si="17"/>
        <v>23.595222749999998</v>
      </c>
      <c r="AS95" s="3">
        <f t="shared" si="17"/>
        <v>23.595222749999998</v>
      </c>
      <c r="AT95" s="3">
        <f t="shared" si="17"/>
        <v>0</v>
      </c>
      <c r="AU95" s="3">
        <f t="shared" si="17"/>
        <v>0</v>
      </c>
      <c r="AV95" s="3">
        <f t="shared" si="17"/>
        <v>0</v>
      </c>
      <c r="AW95" s="3">
        <f t="shared" si="17"/>
        <v>17.412503999999998</v>
      </c>
      <c r="AX95" s="3">
        <f t="shared" si="17"/>
        <v>0</v>
      </c>
      <c r="AY95" s="3">
        <f t="shared" si="17"/>
        <v>17.412503999999998</v>
      </c>
      <c r="AZ95" s="3">
        <f t="shared" si="17"/>
        <v>17.412503999999998</v>
      </c>
      <c r="BA95" s="3">
        <f t="shared" si="15"/>
        <v>0</v>
      </c>
      <c r="BB95" s="3">
        <f t="shared" si="9"/>
        <v>17.412503999999998</v>
      </c>
      <c r="BC95" s="3">
        <f t="shared" si="9"/>
        <v>0</v>
      </c>
      <c r="BD95" s="3">
        <f t="shared" si="9"/>
        <v>0</v>
      </c>
      <c r="BE95" s="3">
        <f t="shared" si="9"/>
        <v>17.412503999999998</v>
      </c>
      <c r="BF95" s="3">
        <f t="shared" si="9"/>
        <v>17.412503999999998</v>
      </c>
      <c r="BG95" s="3">
        <f t="shared" si="9"/>
        <v>17.412503999999998</v>
      </c>
      <c r="BH95" s="3">
        <f t="shared" si="9"/>
        <v>0</v>
      </c>
    </row>
    <row r="96" spans="1:60" x14ac:dyDescent="0.3">
      <c r="A96" s="49">
        <v>580.6</v>
      </c>
      <c r="B96" s="50"/>
      <c r="C96" s="50"/>
      <c r="D96" s="51">
        <v>310.60000000000002</v>
      </c>
      <c r="E96" s="52">
        <f t="shared" si="14"/>
        <v>0.53496383052015162</v>
      </c>
      <c r="F96" s="64"/>
      <c r="G96" s="54">
        <v>15</v>
      </c>
      <c r="H96" s="55">
        <v>15</v>
      </c>
      <c r="I96" s="55">
        <v>17</v>
      </c>
      <c r="J96" s="55">
        <v>17</v>
      </c>
      <c r="K96" s="55">
        <v>17</v>
      </c>
      <c r="L96" s="55">
        <v>17</v>
      </c>
      <c r="M96" s="55">
        <v>17</v>
      </c>
      <c r="N96" s="55">
        <v>17</v>
      </c>
      <c r="O96" s="56"/>
      <c r="P96" s="57"/>
      <c r="Q96" s="57"/>
      <c r="R96" s="55">
        <v>12</v>
      </c>
      <c r="S96" s="57"/>
      <c r="T96" s="55">
        <v>12</v>
      </c>
      <c r="U96" s="55">
        <v>12</v>
      </c>
      <c r="V96" s="58"/>
      <c r="W96" s="55">
        <v>12</v>
      </c>
      <c r="X96" s="58"/>
      <c r="Y96" s="58"/>
      <c r="Z96" s="55">
        <v>12</v>
      </c>
      <c r="AA96" s="55">
        <v>12</v>
      </c>
      <c r="AB96" s="55">
        <v>12</v>
      </c>
      <c r="AC96" s="59"/>
      <c r="AD96" s="60">
        <v>216</v>
      </c>
      <c r="AE96" s="63"/>
      <c r="AG96" s="46"/>
      <c r="AH96" s="47"/>
      <c r="AI96" s="48">
        <f t="shared" si="12"/>
        <v>-2.1272000000067237E-2</v>
      </c>
      <c r="AK96" s="9">
        <f t="shared" si="13"/>
        <v>310.62127200000009</v>
      </c>
      <c r="AL96" s="3">
        <f t="shared" si="17"/>
        <v>21.555345000000003</v>
      </c>
      <c r="AM96" s="3">
        <f t="shared" si="17"/>
        <v>21.555345000000003</v>
      </c>
      <c r="AN96" s="3">
        <f t="shared" si="17"/>
        <v>24.270508999999997</v>
      </c>
      <c r="AO96" s="3">
        <f t="shared" si="17"/>
        <v>24.270508999999997</v>
      </c>
      <c r="AP96" s="3">
        <f t="shared" si="17"/>
        <v>24.270508999999997</v>
      </c>
      <c r="AQ96" s="3">
        <f t="shared" si="17"/>
        <v>24.270508999999997</v>
      </c>
      <c r="AR96" s="3">
        <f t="shared" si="17"/>
        <v>24.270508999999997</v>
      </c>
      <c r="AS96" s="3">
        <f t="shared" si="17"/>
        <v>24.270508999999997</v>
      </c>
      <c r="AT96" s="3">
        <f t="shared" si="17"/>
        <v>0</v>
      </c>
      <c r="AU96" s="3">
        <f t="shared" si="17"/>
        <v>0</v>
      </c>
      <c r="AV96" s="3">
        <f t="shared" si="17"/>
        <v>0</v>
      </c>
      <c r="AW96" s="3">
        <f t="shared" si="17"/>
        <v>17.412503999999998</v>
      </c>
      <c r="AX96" s="3">
        <f t="shared" si="17"/>
        <v>0</v>
      </c>
      <c r="AY96" s="3">
        <f t="shared" si="17"/>
        <v>17.412503999999998</v>
      </c>
      <c r="AZ96" s="3">
        <f t="shared" si="17"/>
        <v>17.412503999999998</v>
      </c>
      <c r="BA96" s="3">
        <f t="shared" si="15"/>
        <v>0</v>
      </c>
      <c r="BB96" s="3">
        <f t="shared" si="15"/>
        <v>17.412503999999998</v>
      </c>
      <c r="BC96" s="3">
        <f t="shared" si="15"/>
        <v>0</v>
      </c>
      <c r="BD96" s="3">
        <f t="shared" si="15"/>
        <v>0</v>
      </c>
      <c r="BE96" s="3">
        <f t="shared" si="15"/>
        <v>17.412503999999998</v>
      </c>
      <c r="BF96" s="3">
        <f t="shared" si="15"/>
        <v>17.412503999999998</v>
      </c>
      <c r="BG96" s="3">
        <f t="shared" si="15"/>
        <v>17.412503999999998</v>
      </c>
      <c r="BH96" s="3">
        <f t="shared" si="15"/>
        <v>0</v>
      </c>
    </row>
    <row r="97" spans="1:60" x14ac:dyDescent="0.3">
      <c r="A97" s="49">
        <v>590.5</v>
      </c>
      <c r="B97" s="50"/>
      <c r="C97" s="50"/>
      <c r="D97" s="51">
        <v>320.5</v>
      </c>
      <c r="E97" s="52">
        <f t="shared" si="14"/>
        <v>0.54276037256562237</v>
      </c>
      <c r="F97" s="64"/>
      <c r="G97" s="54">
        <v>15</v>
      </c>
      <c r="H97" s="55">
        <v>16</v>
      </c>
      <c r="I97" s="55">
        <v>18</v>
      </c>
      <c r="J97" s="55">
        <v>18</v>
      </c>
      <c r="K97" s="55">
        <v>18</v>
      </c>
      <c r="L97" s="55">
        <v>18</v>
      </c>
      <c r="M97" s="55">
        <v>18</v>
      </c>
      <c r="N97" s="55">
        <v>18</v>
      </c>
      <c r="O97" s="56"/>
      <c r="P97" s="57"/>
      <c r="Q97" s="57"/>
      <c r="R97" s="55">
        <v>12</v>
      </c>
      <c r="S97" s="57"/>
      <c r="T97" s="55">
        <v>12</v>
      </c>
      <c r="U97" s="55">
        <v>12</v>
      </c>
      <c r="V97" s="58"/>
      <c r="W97" s="55">
        <v>12</v>
      </c>
      <c r="X97" s="58"/>
      <c r="Y97" s="58"/>
      <c r="Z97" s="55">
        <v>12</v>
      </c>
      <c r="AA97" s="55">
        <v>12</v>
      </c>
      <c r="AB97" s="55">
        <v>12</v>
      </c>
      <c r="AC97" s="59"/>
      <c r="AD97" s="60">
        <v>223</v>
      </c>
      <c r="AE97" s="63" t="s">
        <v>21</v>
      </c>
      <c r="AG97" s="84" t="s">
        <v>22</v>
      </c>
      <c r="AH97" s="84"/>
      <c r="AI97" s="48">
        <f t="shared" si="12"/>
        <v>0.45509499999997161</v>
      </c>
      <c r="AK97" s="9">
        <f t="shared" si="13"/>
        <v>320.04490500000003</v>
      </c>
      <c r="AL97" s="3">
        <f t="shared" si="17"/>
        <v>21.555345000000003</v>
      </c>
      <c r="AM97" s="3">
        <f t="shared" si="17"/>
        <v>22.9176</v>
      </c>
      <c r="AN97" s="3">
        <f t="shared" si="17"/>
        <v>25.614072</v>
      </c>
      <c r="AO97" s="3">
        <f t="shared" si="17"/>
        <v>25.614072</v>
      </c>
      <c r="AP97" s="3">
        <f t="shared" si="17"/>
        <v>25.614072</v>
      </c>
      <c r="AQ97" s="3">
        <f t="shared" si="17"/>
        <v>25.614072</v>
      </c>
      <c r="AR97" s="3">
        <f t="shared" si="17"/>
        <v>25.614072</v>
      </c>
      <c r="AS97" s="3">
        <f t="shared" si="17"/>
        <v>25.614072</v>
      </c>
      <c r="AT97" s="3">
        <f t="shared" si="17"/>
        <v>0</v>
      </c>
      <c r="AU97" s="3">
        <f t="shared" si="17"/>
        <v>0</v>
      </c>
      <c r="AV97" s="3">
        <f t="shared" si="17"/>
        <v>0</v>
      </c>
      <c r="AW97" s="3">
        <f t="shared" si="17"/>
        <v>17.412503999999998</v>
      </c>
      <c r="AX97" s="3">
        <f t="shared" si="17"/>
        <v>0</v>
      </c>
      <c r="AY97" s="3">
        <f t="shared" si="17"/>
        <v>17.412503999999998</v>
      </c>
      <c r="AZ97" s="3">
        <f t="shared" si="17"/>
        <v>17.412503999999998</v>
      </c>
      <c r="BA97" s="3">
        <f t="shared" si="15"/>
        <v>0</v>
      </c>
      <c r="BB97" s="3">
        <f t="shared" si="15"/>
        <v>17.412503999999998</v>
      </c>
      <c r="BC97" s="3">
        <f t="shared" si="15"/>
        <v>0</v>
      </c>
      <c r="BD97" s="3">
        <f t="shared" si="15"/>
        <v>0</v>
      </c>
      <c r="BE97" s="3">
        <f t="shared" si="15"/>
        <v>17.412503999999998</v>
      </c>
      <c r="BF97" s="3">
        <f t="shared" si="15"/>
        <v>17.412503999999998</v>
      </c>
      <c r="BG97" s="3">
        <f t="shared" si="15"/>
        <v>17.412503999999998</v>
      </c>
      <c r="BH97" s="3">
        <f t="shared" si="15"/>
        <v>0</v>
      </c>
    </row>
    <row r="98" spans="1:60" x14ac:dyDescent="0.3">
      <c r="A98" s="49">
        <f t="shared" ref="A98:A150" si="18">D98+270</f>
        <v>595.6</v>
      </c>
      <c r="B98" s="50"/>
      <c r="C98" s="50"/>
      <c r="D98" s="51">
        <v>325.60000000000002</v>
      </c>
      <c r="E98" s="52">
        <f t="shared" si="14"/>
        <v>0.54667562122229685</v>
      </c>
      <c r="F98" s="64"/>
      <c r="G98" s="54">
        <v>15</v>
      </c>
      <c r="H98" s="55">
        <v>16</v>
      </c>
      <c r="I98" s="55">
        <v>18</v>
      </c>
      <c r="J98" s="55">
        <v>18</v>
      </c>
      <c r="K98" s="55">
        <v>18</v>
      </c>
      <c r="L98" s="55">
        <v>18</v>
      </c>
      <c r="M98" s="55">
        <v>18</v>
      </c>
      <c r="N98" s="55">
        <v>18</v>
      </c>
      <c r="O98" s="56"/>
      <c r="P98" s="57"/>
      <c r="Q98" s="57"/>
      <c r="R98" s="55">
        <v>16</v>
      </c>
      <c r="S98" s="57"/>
      <c r="T98" s="55">
        <v>12</v>
      </c>
      <c r="U98" s="55">
        <v>12</v>
      </c>
      <c r="V98" s="58"/>
      <c r="W98" s="55">
        <v>12</v>
      </c>
      <c r="X98" s="58"/>
      <c r="Y98" s="58"/>
      <c r="Z98" s="55">
        <v>12</v>
      </c>
      <c r="AA98" s="55">
        <v>12</v>
      </c>
      <c r="AB98" s="55">
        <v>12</v>
      </c>
      <c r="AC98" s="59"/>
      <c r="AD98" s="60">
        <f t="shared" ref="AD98:AD150" si="19">SUM(G98:AC98)</f>
        <v>227</v>
      </c>
      <c r="AE98" s="63"/>
      <c r="AG98" s="46"/>
      <c r="AH98" s="47"/>
      <c r="AI98" s="48">
        <f t="shared" si="12"/>
        <v>4.9999000000013893E-2</v>
      </c>
      <c r="AK98" s="9">
        <f t="shared" si="13"/>
        <v>325.55000100000001</v>
      </c>
      <c r="AL98" s="3">
        <f t="shared" si="17"/>
        <v>21.555345000000003</v>
      </c>
      <c r="AM98" s="3">
        <f t="shared" si="17"/>
        <v>22.9176</v>
      </c>
      <c r="AN98" s="3">
        <f t="shared" si="17"/>
        <v>25.614072</v>
      </c>
      <c r="AO98" s="3">
        <f t="shared" si="17"/>
        <v>25.614072</v>
      </c>
      <c r="AP98" s="3">
        <f t="shared" si="17"/>
        <v>25.614072</v>
      </c>
      <c r="AQ98" s="3">
        <f t="shared" si="17"/>
        <v>25.614072</v>
      </c>
      <c r="AR98" s="3">
        <f t="shared" si="17"/>
        <v>25.614072</v>
      </c>
      <c r="AS98" s="3">
        <f t="shared" si="17"/>
        <v>25.614072</v>
      </c>
      <c r="AT98" s="3">
        <f t="shared" si="17"/>
        <v>0</v>
      </c>
      <c r="AU98" s="3">
        <f t="shared" si="17"/>
        <v>0</v>
      </c>
      <c r="AV98" s="3">
        <f t="shared" si="17"/>
        <v>0</v>
      </c>
      <c r="AW98" s="3">
        <f t="shared" si="17"/>
        <v>22.9176</v>
      </c>
      <c r="AX98" s="3">
        <f t="shared" si="17"/>
        <v>0</v>
      </c>
      <c r="AY98" s="3">
        <f t="shared" si="17"/>
        <v>17.412503999999998</v>
      </c>
      <c r="AZ98" s="3">
        <f t="shared" si="17"/>
        <v>17.412503999999998</v>
      </c>
      <c r="BA98" s="3">
        <f t="shared" si="15"/>
        <v>0</v>
      </c>
      <c r="BB98" s="3">
        <f t="shared" si="15"/>
        <v>17.412503999999998</v>
      </c>
      <c r="BC98" s="3">
        <f t="shared" si="15"/>
        <v>0</v>
      </c>
      <c r="BD98" s="3">
        <f t="shared" si="15"/>
        <v>0</v>
      </c>
      <c r="BE98" s="3">
        <f t="shared" si="15"/>
        <v>17.412503999999998</v>
      </c>
      <c r="BF98" s="3">
        <f t="shared" si="15"/>
        <v>17.412503999999998</v>
      </c>
      <c r="BG98" s="3">
        <f t="shared" si="15"/>
        <v>17.412503999999998</v>
      </c>
      <c r="BH98" s="3">
        <f t="shared" si="15"/>
        <v>0</v>
      </c>
    </row>
    <row r="99" spans="1:60" x14ac:dyDescent="0.3">
      <c r="A99" s="49">
        <f t="shared" si="18"/>
        <v>601.1</v>
      </c>
      <c r="B99" s="50"/>
      <c r="C99" s="50"/>
      <c r="D99" s="51">
        <v>331.1</v>
      </c>
      <c r="E99" s="52">
        <f t="shared" si="14"/>
        <v>0.55082349026784228</v>
      </c>
      <c r="F99" s="64"/>
      <c r="G99" s="54">
        <v>15</v>
      </c>
      <c r="H99" s="55">
        <v>16</v>
      </c>
      <c r="I99" s="55">
        <v>18</v>
      </c>
      <c r="J99" s="55">
        <v>18</v>
      </c>
      <c r="K99" s="55">
        <v>18</v>
      </c>
      <c r="L99" s="55">
        <v>18</v>
      </c>
      <c r="M99" s="55">
        <v>18</v>
      </c>
      <c r="N99" s="55">
        <v>18</v>
      </c>
      <c r="O99" s="56"/>
      <c r="P99" s="57"/>
      <c r="Q99" s="57"/>
      <c r="R99" s="55">
        <v>16</v>
      </c>
      <c r="S99" s="57"/>
      <c r="T99" s="55">
        <v>16</v>
      </c>
      <c r="U99" s="55">
        <v>12</v>
      </c>
      <c r="V99" s="58"/>
      <c r="W99" s="55">
        <v>12</v>
      </c>
      <c r="X99" s="58"/>
      <c r="Y99" s="58"/>
      <c r="Z99" s="55">
        <v>12</v>
      </c>
      <c r="AA99" s="55">
        <v>12</v>
      </c>
      <c r="AB99" s="55">
        <v>12</v>
      </c>
      <c r="AC99" s="59"/>
      <c r="AD99" s="60">
        <f t="shared" si="19"/>
        <v>231</v>
      </c>
      <c r="AE99" s="63"/>
      <c r="AG99" s="46"/>
      <c r="AH99" s="47"/>
      <c r="AI99" s="48">
        <f t="shared" si="12"/>
        <v>4.4903000000033444E-2</v>
      </c>
      <c r="AK99" s="9">
        <f t="shared" si="13"/>
        <v>331.05509699999999</v>
      </c>
      <c r="AL99" s="3">
        <f t="shared" si="17"/>
        <v>21.555345000000003</v>
      </c>
      <c r="AM99" s="3">
        <f t="shared" si="17"/>
        <v>22.9176</v>
      </c>
      <c r="AN99" s="3">
        <f t="shared" si="17"/>
        <v>25.614072</v>
      </c>
      <c r="AO99" s="3">
        <f t="shared" si="17"/>
        <v>25.614072</v>
      </c>
      <c r="AP99" s="3">
        <f t="shared" si="17"/>
        <v>25.614072</v>
      </c>
      <c r="AQ99" s="3">
        <f t="shared" si="17"/>
        <v>25.614072</v>
      </c>
      <c r="AR99" s="3">
        <f t="shared" si="17"/>
        <v>25.614072</v>
      </c>
      <c r="AS99" s="3">
        <f t="shared" si="17"/>
        <v>25.614072</v>
      </c>
      <c r="AT99" s="3">
        <f t="shared" si="17"/>
        <v>0</v>
      </c>
      <c r="AU99" s="3">
        <f t="shared" si="17"/>
        <v>0</v>
      </c>
      <c r="AV99" s="3">
        <f t="shared" si="17"/>
        <v>0</v>
      </c>
      <c r="AW99" s="3">
        <f t="shared" si="17"/>
        <v>22.9176</v>
      </c>
      <c r="AX99" s="3">
        <f t="shared" si="17"/>
        <v>0</v>
      </c>
      <c r="AY99" s="3">
        <f t="shared" si="17"/>
        <v>22.9176</v>
      </c>
      <c r="AZ99" s="3">
        <f t="shared" si="17"/>
        <v>17.412503999999998</v>
      </c>
      <c r="BA99" s="3">
        <f t="shared" si="15"/>
        <v>0</v>
      </c>
      <c r="BB99" s="3">
        <f t="shared" si="15"/>
        <v>17.412503999999998</v>
      </c>
      <c r="BC99" s="3">
        <f t="shared" si="15"/>
        <v>0</v>
      </c>
      <c r="BD99" s="3">
        <f t="shared" si="15"/>
        <v>0</v>
      </c>
      <c r="BE99" s="3">
        <f t="shared" si="15"/>
        <v>17.412503999999998</v>
      </c>
      <c r="BF99" s="3">
        <f t="shared" si="15"/>
        <v>17.412503999999998</v>
      </c>
      <c r="BG99" s="3">
        <f t="shared" si="15"/>
        <v>17.412503999999998</v>
      </c>
      <c r="BH99" s="3">
        <f t="shared" si="15"/>
        <v>0</v>
      </c>
    </row>
    <row r="100" spans="1:60" x14ac:dyDescent="0.3">
      <c r="A100" s="49">
        <f t="shared" si="18"/>
        <v>606.6</v>
      </c>
      <c r="B100" s="50"/>
      <c r="C100" s="50"/>
      <c r="D100" s="51">
        <v>336.6</v>
      </c>
      <c r="E100" s="52">
        <f t="shared" si="14"/>
        <v>0.55489614243323448</v>
      </c>
      <c r="F100" s="64"/>
      <c r="G100" s="54">
        <v>15</v>
      </c>
      <c r="H100" s="55">
        <v>16</v>
      </c>
      <c r="I100" s="55">
        <v>18</v>
      </c>
      <c r="J100" s="55">
        <v>18</v>
      </c>
      <c r="K100" s="55">
        <v>18</v>
      </c>
      <c r="L100" s="55">
        <v>18</v>
      </c>
      <c r="M100" s="55">
        <v>18</v>
      </c>
      <c r="N100" s="55">
        <v>18</v>
      </c>
      <c r="O100" s="56"/>
      <c r="P100" s="57"/>
      <c r="Q100" s="57"/>
      <c r="R100" s="55">
        <v>16</v>
      </c>
      <c r="S100" s="57"/>
      <c r="T100" s="55">
        <v>16</v>
      </c>
      <c r="U100" s="55">
        <v>16</v>
      </c>
      <c r="V100" s="58"/>
      <c r="W100" s="55">
        <v>12</v>
      </c>
      <c r="X100" s="58"/>
      <c r="Y100" s="58"/>
      <c r="Z100" s="55">
        <v>12</v>
      </c>
      <c r="AA100" s="55">
        <v>12</v>
      </c>
      <c r="AB100" s="55">
        <v>12</v>
      </c>
      <c r="AC100" s="59"/>
      <c r="AD100" s="60">
        <f t="shared" si="19"/>
        <v>235</v>
      </c>
      <c r="AE100" s="63"/>
      <c r="AG100" s="46"/>
      <c r="AH100" s="47"/>
      <c r="AI100" s="48">
        <f t="shared" si="12"/>
        <v>3.9806999999996151E-2</v>
      </c>
      <c r="AK100" s="9">
        <f t="shared" si="13"/>
        <v>336.56019300000003</v>
      </c>
      <c r="AL100" s="3">
        <f t="shared" si="17"/>
        <v>21.555345000000003</v>
      </c>
      <c r="AM100" s="3">
        <f t="shared" si="17"/>
        <v>22.9176</v>
      </c>
      <c r="AN100" s="3">
        <f t="shared" si="17"/>
        <v>25.614072</v>
      </c>
      <c r="AO100" s="3">
        <f t="shared" si="17"/>
        <v>25.614072</v>
      </c>
      <c r="AP100" s="3">
        <f t="shared" si="17"/>
        <v>25.614072</v>
      </c>
      <c r="AQ100" s="3">
        <f t="shared" si="17"/>
        <v>25.614072</v>
      </c>
      <c r="AR100" s="3">
        <f t="shared" si="17"/>
        <v>25.614072</v>
      </c>
      <c r="AS100" s="3">
        <f t="shared" si="17"/>
        <v>25.614072</v>
      </c>
      <c r="AT100" s="3">
        <f t="shared" si="17"/>
        <v>0</v>
      </c>
      <c r="AU100" s="3">
        <f t="shared" si="17"/>
        <v>0</v>
      </c>
      <c r="AV100" s="3">
        <f t="shared" si="17"/>
        <v>0</v>
      </c>
      <c r="AW100" s="3">
        <f t="shared" si="17"/>
        <v>22.9176</v>
      </c>
      <c r="AX100" s="3">
        <f t="shared" si="17"/>
        <v>0</v>
      </c>
      <c r="AY100" s="3">
        <f t="shared" si="17"/>
        <v>22.9176</v>
      </c>
      <c r="AZ100" s="3">
        <f t="shared" si="17"/>
        <v>22.9176</v>
      </c>
      <c r="BA100" s="3">
        <f t="shared" si="15"/>
        <v>0</v>
      </c>
      <c r="BB100" s="3">
        <f t="shared" si="15"/>
        <v>17.412503999999998</v>
      </c>
      <c r="BC100" s="3">
        <f t="shared" si="15"/>
        <v>0</v>
      </c>
      <c r="BD100" s="3">
        <f t="shared" si="15"/>
        <v>0</v>
      </c>
      <c r="BE100" s="3">
        <f t="shared" si="15"/>
        <v>17.412503999999998</v>
      </c>
      <c r="BF100" s="3">
        <f t="shared" si="15"/>
        <v>17.412503999999998</v>
      </c>
      <c r="BG100" s="3">
        <f t="shared" si="15"/>
        <v>17.412503999999998</v>
      </c>
      <c r="BH100" s="3">
        <f t="shared" si="15"/>
        <v>0</v>
      </c>
    </row>
    <row r="101" spans="1:60" x14ac:dyDescent="0.3">
      <c r="A101" s="49">
        <f t="shared" si="18"/>
        <v>612.1</v>
      </c>
      <c r="B101" s="50"/>
      <c r="C101" s="50"/>
      <c r="D101" s="51">
        <v>342.1</v>
      </c>
      <c r="E101" s="52">
        <f t="shared" si="14"/>
        <v>0.55889560529325277</v>
      </c>
      <c r="F101" s="64"/>
      <c r="G101" s="54">
        <v>15</v>
      </c>
      <c r="H101" s="55">
        <v>16</v>
      </c>
      <c r="I101" s="55">
        <v>18</v>
      </c>
      <c r="J101" s="55">
        <v>18</v>
      </c>
      <c r="K101" s="55">
        <v>18</v>
      </c>
      <c r="L101" s="55">
        <v>18</v>
      </c>
      <c r="M101" s="55">
        <v>18</v>
      </c>
      <c r="N101" s="55">
        <v>18</v>
      </c>
      <c r="O101" s="56"/>
      <c r="P101" s="57"/>
      <c r="Q101" s="57"/>
      <c r="R101" s="55">
        <v>16</v>
      </c>
      <c r="S101" s="57"/>
      <c r="T101" s="55">
        <v>16</v>
      </c>
      <c r="U101" s="55">
        <v>16</v>
      </c>
      <c r="V101" s="58"/>
      <c r="W101" s="55">
        <v>16</v>
      </c>
      <c r="X101" s="58"/>
      <c r="Y101" s="58"/>
      <c r="Z101" s="55">
        <v>12</v>
      </c>
      <c r="AA101" s="55">
        <v>12</v>
      </c>
      <c r="AB101" s="55">
        <v>12</v>
      </c>
      <c r="AC101" s="59"/>
      <c r="AD101" s="60">
        <f t="shared" si="19"/>
        <v>239</v>
      </c>
      <c r="AE101" s="63"/>
      <c r="AG101" s="46"/>
      <c r="AH101" s="47"/>
      <c r="AI101" s="48">
        <f t="shared" si="12"/>
        <v>3.4711000000015702E-2</v>
      </c>
      <c r="AK101" s="9">
        <f t="shared" si="13"/>
        <v>342.06528900000001</v>
      </c>
      <c r="AL101" s="3">
        <f t="shared" si="17"/>
        <v>21.555345000000003</v>
      </c>
      <c r="AM101" s="3">
        <f t="shared" si="17"/>
        <v>22.9176</v>
      </c>
      <c r="AN101" s="3">
        <f t="shared" si="17"/>
        <v>25.614072</v>
      </c>
      <c r="AO101" s="3">
        <f t="shared" si="17"/>
        <v>25.614072</v>
      </c>
      <c r="AP101" s="3">
        <f t="shared" si="17"/>
        <v>25.614072</v>
      </c>
      <c r="AQ101" s="3">
        <f t="shared" si="17"/>
        <v>25.614072</v>
      </c>
      <c r="AR101" s="3">
        <f t="shared" si="17"/>
        <v>25.614072</v>
      </c>
      <c r="AS101" s="3">
        <f t="shared" si="17"/>
        <v>25.614072</v>
      </c>
      <c r="AT101" s="3">
        <f t="shared" si="17"/>
        <v>0</v>
      </c>
      <c r="AU101" s="3">
        <f t="shared" si="17"/>
        <v>0</v>
      </c>
      <c r="AV101" s="3">
        <f t="shared" si="17"/>
        <v>0</v>
      </c>
      <c r="AW101" s="3">
        <f t="shared" si="17"/>
        <v>22.9176</v>
      </c>
      <c r="AX101" s="3">
        <f t="shared" si="17"/>
        <v>0</v>
      </c>
      <c r="AY101" s="3">
        <f t="shared" si="17"/>
        <v>22.9176</v>
      </c>
      <c r="AZ101" s="3">
        <f t="shared" si="17"/>
        <v>22.9176</v>
      </c>
      <c r="BA101" s="3">
        <f t="shared" si="15"/>
        <v>0</v>
      </c>
      <c r="BB101" s="3">
        <f t="shared" si="15"/>
        <v>22.9176</v>
      </c>
      <c r="BC101" s="3">
        <f t="shared" si="15"/>
        <v>0</v>
      </c>
      <c r="BD101" s="3">
        <f t="shared" si="15"/>
        <v>0</v>
      </c>
      <c r="BE101" s="3">
        <f t="shared" si="15"/>
        <v>17.412503999999998</v>
      </c>
      <c r="BF101" s="3">
        <f t="shared" si="15"/>
        <v>17.412503999999998</v>
      </c>
      <c r="BG101" s="3">
        <f t="shared" si="15"/>
        <v>17.412503999999998</v>
      </c>
      <c r="BH101" s="3">
        <f t="shared" si="15"/>
        <v>0</v>
      </c>
    </row>
    <row r="102" spans="1:60" x14ac:dyDescent="0.3">
      <c r="A102" s="49">
        <f t="shared" si="18"/>
        <v>617.6</v>
      </c>
      <c r="B102" s="50"/>
      <c r="C102" s="50"/>
      <c r="D102" s="51">
        <v>347.6</v>
      </c>
      <c r="E102" s="52">
        <f t="shared" si="14"/>
        <v>0.56282383419689119</v>
      </c>
      <c r="F102" s="64"/>
      <c r="G102" s="54">
        <v>15</v>
      </c>
      <c r="H102" s="55">
        <v>16</v>
      </c>
      <c r="I102" s="55">
        <v>18</v>
      </c>
      <c r="J102" s="55">
        <v>18</v>
      </c>
      <c r="K102" s="55">
        <v>18</v>
      </c>
      <c r="L102" s="55">
        <v>18</v>
      </c>
      <c r="M102" s="55">
        <v>18</v>
      </c>
      <c r="N102" s="55">
        <v>18</v>
      </c>
      <c r="O102" s="56"/>
      <c r="P102" s="57"/>
      <c r="Q102" s="57"/>
      <c r="R102" s="55">
        <v>16</v>
      </c>
      <c r="S102" s="57"/>
      <c r="T102" s="55">
        <v>16</v>
      </c>
      <c r="U102" s="55">
        <v>16</v>
      </c>
      <c r="V102" s="58"/>
      <c r="W102" s="55">
        <v>16</v>
      </c>
      <c r="X102" s="58"/>
      <c r="Y102" s="58"/>
      <c r="Z102" s="55">
        <v>16</v>
      </c>
      <c r="AA102" s="55">
        <v>12</v>
      </c>
      <c r="AB102" s="55">
        <v>12</v>
      </c>
      <c r="AC102" s="59"/>
      <c r="AD102" s="60">
        <f t="shared" si="19"/>
        <v>243</v>
      </c>
      <c r="AE102" s="63"/>
      <c r="AG102" s="46"/>
      <c r="AH102" s="47"/>
      <c r="AI102" s="48">
        <f t="shared" si="12"/>
        <v>2.9615000000035252E-2</v>
      </c>
      <c r="AK102" s="9">
        <f t="shared" si="13"/>
        <v>347.57038499999999</v>
      </c>
      <c r="AL102" s="3">
        <f t="shared" si="17"/>
        <v>21.555345000000003</v>
      </c>
      <c r="AM102" s="3">
        <f t="shared" si="17"/>
        <v>22.9176</v>
      </c>
      <c r="AN102" s="3">
        <f t="shared" si="17"/>
        <v>25.614072</v>
      </c>
      <c r="AO102" s="3">
        <f t="shared" si="17"/>
        <v>25.614072</v>
      </c>
      <c r="AP102" s="3">
        <f t="shared" si="17"/>
        <v>25.614072</v>
      </c>
      <c r="AQ102" s="3">
        <f t="shared" si="17"/>
        <v>25.614072</v>
      </c>
      <c r="AR102" s="3">
        <f t="shared" si="17"/>
        <v>25.614072</v>
      </c>
      <c r="AS102" s="3">
        <f t="shared" si="17"/>
        <v>25.614072</v>
      </c>
      <c r="AT102" s="3">
        <f t="shared" si="17"/>
        <v>0</v>
      </c>
      <c r="AU102" s="3">
        <f t="shared" si="17"/>
        <v>0</v>
      </c>
      <c r="AV102" s="3">
        <f t="shared" si="17"/>
        <v>0</v>
      </c>
      <c r="AW102" s="3">
        <f t="shared" si="17"/>
        <v>22.9176</v>
      </c>
      <c r="AX102" s="3">
        <f t="shared" si="17"/>
        <v>0</v>
      </c>
      <c r="AY102" s="3">
        <f t="shared" si="17"/>
        <v>22.9176</v>
      </c>
      <c r="AZ102" s="3">
        <f t="shared" si="17"/>
        <v>22.9176</v>
      </c>
      <c r="BA102" s="3">
        <f t="shared" si="15"/>
        <v>0</v>
      </c>
      <c r="BB102" s="3">
        <f t="shared" si="15"/>
        <v>22.9176</v>
      </c>
      <c r="BC102" s="3">
        <f t="shared" si="15"/>
        <v>0</v>
      </c>
      <c r="BD102" s="3">
        <f t="shared" si="15"/>
        <v>0</v>
      </c>
      <c r="BE102" s="3">
        <f t="shared" si="15"/>
        <v>22.9176</v>
      </c>
      <c r="BF102" s="3">
        <f t="shared" si="15"/>
        <v>17.412503999999998</v>
      </c>
      <c r="BG102" s="3">
        <f t="shared" si="15"/>
        <v>17.412503999999998</v>
      </c>
      <c r="BH102" s="3">
        <f t="shared" si="15"/>
        <v>0</v>
      </c>
    </row>
    <row r="103" spans="1:60" x14ac:dyDescent="0.3">
      <c r="A103" s="49">
        <f t="shared" si="18"/>
        <v>623.1</v>
      </c>
      <c r="B103" s="50"/>
      <c r="C103" s="50"/>
      <c r="D103" s="51">
        <v>353.1</v>
      </c>
      <c r="E103" s="52">
        <f t="shared" si="14"/>
        <v>0.56668271545498317</v>
      </c>
      <c r="F103" s="64"/>
      <c r="G103" s="54">
        <v>15</v>
      </c>
      <c r="H103" s="55">
        <v>16</v>
      </c>
      <c r="I103" s="55">
        <v>18</v>
      </c>
      <c r="J103" s="55">
        <v>18</v>
      </c>
      <c r="K103" s="55">
        <v>18</v>
      </c>
      <c r="L103" s="55">
        <v>18</v>
      </c>
      <c r="M103" s="55">
        <v>18</v>
      </c>
      <c r="N103" s="55">
        <v>18</v>
      </c>
      <c r="O103" s="56"/>
      <c r="P103" s="57"/>
      <c r="Q103" s="57"/>
      <c r="R103" s="55">
        <v>16</v>
      </c>
      <c r="S103" s="57"/>
      <c r="T103" s="55">
        <v>16</v>
      </c>
      <c r="U103" s="55">
        <v>16</v>
      </c>
      <c r="V103" s="58"/>
      <c r="W103" s="55">
        <v>16</v>
      </c>
      <c r="X103" s="58"/>
      <c r="Y103" s="58"/>
      <c r="Z103" s="55">
        <v>16</v>
      </c>
      <c r="AA103" s="55">
        <v>16</v>
      </c>
      <c r="AB103" s="55">
        <v>12</v>
      </c>
      <c r="AC103" s="59"/>
      <c r="AD103" s="60">
        <f t="shared" si="19"/>
        <v>247</v>
      </c>
      <c r="AE103" s="63"/>
      <c r="AG103" s="46"/>
      <c r="AH103" s="47"/>
      <c r="AI103" s="48">
        <f t="shared" si="12"/>
        <v>2.4519000000054803E-2</v>
      </c>
      <c r="AK103" s="9">
        <f t="shared" si="13"/>
        <v>353.07548099999997</v>
      </c>
      <c r="AL103" s="3">
        <f t="shared" si="17"/>
        <v>21.555345000000003</v>
      </c>
      <c r="AM103" s="3">
        <f t="shared" si="17"/>
        <v>22.9176</v>
      </c>
      <c r="AN103" s="3">
        <f t="shared" si="17"/>
        <v>25.614072</v>
      </c>
      <c r="AO103" s="3">
        <f t="shared" si="17"/>
        <v>25.614072</v>
      </c>
      <c r="AP103" s="3">
        <f t="shared" si="17"/>
        <v>25.614072</v>
      </c>
      <c r="AQ103" s="3">
        <f t="shared" si="17"/>
        <v>25.614072</v>
      </c>
      <c r="AR103" s="3">
        <f t="shared" si="17"/>
        <v>25.614072</v>
      </c>
      <c r="AS103" s="3">
        <f t="shared" si="17"/>
        <v>25.614072</v>
      </c>
      <c r="AT103" s="3">
        <f t="shared" si="17"/>
        <v>0</v>
      </c>
      <c r="AU103" s="3">
        <f t="shared" si="17"/>
        <v>0</v>
      </c>
      <c r="AV103" s="3">
        <f t="shared" si="17"/>
        <v>0</v>
      </c>
      <c r="AW103" s="3">
        <f t="shared" si="17"/>
        <v>22.9176</v>
      </c>
      <c r="AX103" s="3">
        <f t="shared" si="17"/>
        <v>0</v>
      </c>
      <c r="AY103" s="3">
        <f t="shared" si="17"/>
        <v>22.9176</v>
      </c>
      <c r="AZ103" s="3">
        <f t="shared" si="17"/>
        <v>22.9176</v>
      </c>
      <c r="BA103" s="3">
        <f t="shared" si="15"/>
        <v>0</v>
      </c>
      <c r="BB103" s="3">
        <f t="shared" si="15"/>
        <v>22.9176</v>
      </c>
      <c r="BC103" s="3">
        <f t="shared" si="15"/>
        <v>0</v>
      </c>
      <c r="BD103" s="3">
        <f t="shared" si="15"/>
        <v>0</v>
      </c>
      <c r="BE103" s="3">
        <f t="shared" si="15"/>
        <v>22.9176</v>
      </c>
      <c r="BF103" s="3">
        <f t="shared" si="15"/>
        <v>22.9176</v>
      </c>
      <c r="BG103" s="3">
        <f t="shared" si="15"/>
        <v>17.412503999999998</v>
      </c>
      <c r="BH103" s="3">
        <f t="shared" si="15"/>
        <v>0</v>
      </c>
    </row>
    <row r="104" spans="1:60" x14ac:dyDescent="0.3">
      <c r="A104" s="49">
        <f t="shared" si="18"/>
        <v>625.79999999999995</v>
      </c>
      <c r="B104" s="50"/>
      <c r="C104" s="50"/>
      <c r="D104" s="51">
        <v>355.8</v>
      </c>
      <c r="E104" s="52">
        <f t="shared" si="14"/>
        <v>0.56855225311601154</v>
      </c>
      <c r="F104" s="64"/>
      <c r="G104" s="54">
        <v>15</v>
      </c>
      <c r="H104" s="55">
        <v>16</v>
      </c>
      <c r="I104" s="55">
        <v>18</v>
      </c>
      <c r="J104" s="55">
        <v>18</v>
      </c>
      <c r="K104" s="55">
        <v>18</v>
      </c>
      <c r="L104" s="55">
        <v>18</v>
      </c>
      <c r="M104" s="55">
        <v>18</v>
      </c>
      <c r="N104" s="55">
        <v>18</v>
      </c>
      <c r="O104" s="56"/>
      <c r="P104" s="57"/>
      <c r="Q104" s="57"/>
      <c r="R104" s="55">
        <v>18</v>
      </c>
      <c r="S104" s="57"/>
      <c r="T104" s="55">
        <v>16</v>
      </c>
      <c r="U104" s="55">
        <v>16</v>
      </c>
      <c r="V104" s="58"/>
      <c r="W104" s="55">
        <v>16</v>
      </c>
      <c r="X104" s="58"/>
      <c r="Y104" s="58"/>
      <c r="Z104" s="55">
        <v>16</v>
      </c>
      <c r="AA104" s="55">
        <v>16</v>
      </c>
      <c r="AB104" s="55">
        <v>12</v>
      </c>
      <c r="AC104" s="59"/>
      <c r="AD104" s="60">
        <f t="shared" si="19"/>
        <v>249</v>
      </c>
      <c r="AE104" s="63"/>
      <c r="AG104" s="46"/>
      <c r="AH104" s="47"/>
      <c r="AI104" s="48">
        <f t="shared" si="12"/>
        <v>2.8047000000071876E-2</v>
      </c>
      <c r="AK104" s="9">
        <f t="shared" si="13"/>
        <v>355.77195299999994</v>
      </c>
      <c r="AL104" s="3">
        <f t="shared" si="17"/>
        <v>21.555345000000003</v>
      </c>
      <c r="AM104" s="3">
        <f t="shared" si="17"/>
        <v>22.9176</v>
      </c>
      <c r="AN104" s="3">
        <f t="shared" si="17"/>
        <v>25.614072</v>
      </c>
      <c r="AO104" s="3">
        <f t="shared" si="17"/>
        <v>25.614072</v>
      </c>
      <c r="AP104" s="3">
        <f t="shared" si="17"/>
        <v>25.614072</v>
      </c>
      <c r="AQ104" s="3">
        <f t="shared" si="17"/>
        <v>25.614072</v>
      </c>
      <c r="AR104" s="3">
        <f t="shared" si="17"/>
        <v>25.614072</v>
      </c>
      <c r="AS104" s="3">
        <f t="shared" si="17"/>
        <v>25.614072</v>
      </c>
      <c r="AT104" s="3">
        <f t="shared" si="17"/>
        <v>0</v>
      </c>
      <c r="AU104" s="3">
        <f t="shared" si="17"/>
        <v>0</v>
      </c>
      <c r="AV104" s="3">
        <f t="shared" si="17"/>
        <v>0</v>
      </c>
      <c r="AW104" s="3">
        <f t="shared" si="17"/>
        <v>25.614072</v>
      </c>
      <c r="AX104" s="3">
        <f t="shared" si="17"/>
        <v>0</v>
      </c>
      <c r="AY104" s="3">
        <f t="shared" si="17"/>
        <v>22.9176</v>
      </c>
      <c r="AZ104" s="3">
        <f t="shared" si="17"/>
        <v>22.9176</v>
      </c>
      <c r="BA104" s="3">
        <f t="shared" si="15"/>
        <v>0</v>
      </c>
      <c r="BB104" s="3">
        <f t="shared" si="15"/>
        <v>22.9176</v>
      </c>
      <c r="BC104" s="3">
        <f t="shared" si="15"/>
        <v>0</v>
      </c>
      <c r="BD104" s="3">
        <f t="shared" si="15"/>
        <v>0</v>
      </c>
      <c r="BE104" s="3">
        <f t="shared" si="15"/>
        <v>22.9176</v>
      </c>
      <c r="BF104" s="3">
        <f t="shared" si="15"/>
        <v>22.9176</v>
      </c>
      <c r="BG104" s="3">
        <f t="shared" si="15"/>
        <v>17.412503999999998</v>
      </c>
      <c r="BH104" s="3">
        <f t="shared" si="15"/>
        <v>0</v>
      </c>
    </row>
    <row r="105" spans="1:60" x14ac:dyDescent="0.3">
      <c r="A105" s="49">
        <f t="shared" si="18"/>
        <v>628.5</v>
      </c>
      <c r="B105" s="50"/>
      <c r="C105" s="50"/>
      <c r="D105" s="51">
        <v>358.5</v>
      </c>
      <c r="E105" s="52">
        <f t="shared" si="14"/>
        <v>0.57040572792362765</v>
      </c>
      <c r="F105" s="64"/>
      <c r="G105" s="54">
        <v>15</v>
      </c>
      <c r="H105" s="55">
        <v>16</v>
      </c>
      <c r="I105" s="55">
        <v>18</v>
      </c>
      <c r="J105" s="55">
        <v>18</v>
      </c>
      <c r="K105" s="55">
        <v>18</v>
      </c>
      <c r="L105" s="55">
        <v>18</v>
      </c>
      <c r="M105" s="55">
        <v>18</v>
      </c>
      <c r="N105" s="55">
        <v>18</v>
      </c>
      <c r="O105" s="56"/>
      <c r="P105" s="57"/>
      <c r="Q105" s="57"/>
      <c r="R105" s="55">
        <v>18</v>
      </c>
      <c r="S105" s="57"/>
      <c r="T105" s="55">
        <v>18</v>
      </c>
      <c r="U105" s="55">
        <v>16</v>
      </c>
      <c r="V105" s="58"/>
      <c r="W105" s="55">
        <v>16</v>
      </c>
      <c r="X105" s="58"/>
      <c r="Y105" s="58"/>
      <c r="Z105" s="55">
        <v>16</v>
      </c>
      <c r="AA105" s="55">
        <v>16</v>
      </c>
      <c r="AB105" s="55">
        <v>12</v>
      </c>
      <c r="AC105" s="59"/>
      <c r="AD105" s="60">
        <f t="shared" si="19"/>
        <v>251</v>
      </c>
      <c r="AE105" s="63"/>
      <c r="AG105" s="46"/>
      <c r="AH105" s="47"/>
      <c r="AI105" s="48">
        <f t="shared" si="12"/>
        <v>3.1575000000032105E-2</v>
      </c>
      <c r="AK105" s="9">
        <f t="shared" si="13"/>
        <v>358.46842499999997</v>
      </c>
      <c r="AL105" s="3">
        <f t="shared" si="17"/>
        <v>21.555345000000003</v>
      </c>
      <c r="AM105" s="3">
        <f t="shared" si="17"/>
        <v>22.9176</v>
      </c>
      <c r="AN105" s="3">
        <f t="shared" si="17"/>
        <v>25.614072</v>
      </c>
      <c r="AO105" s="3">
        <f t="shared" si="17"/>
        <v>25.614072</v>
      </c>
      <c r="AP105" s="3">
        <f t="shared" si="17"/>
        <v>25.614072</v>
      </c>
      <c r="AQ105" s="3">
        <f t="shared" si="17"/>
        <v>25.614072</v>
      </c>
      <c r="AR105" s="3">
        <f t="shared" si="17"/>
        <v>25.614072</v>
      </c>
      <c r="AS105" s="3">
        <f t="shared" si="17"/>
        <v>25.614072</v>
      </c>
      <c r="AT105" s="3">
        <f t="shared" si="17"/>
        <v>0</v>
      </c>
      <c r="AU105" s="3">
        <f t="shared" si="17"/>
        <v>0</v>
      </c>
      <c r="AV105" s="3">
        <f t="shared" si="17"/>
        <v>0</v>
      </c>
      <c r="AW105" s="3">
        <f t="shared" si="17"/>
        <v>25.614072</v>
      </c>
      <c r="AX105" s="3">
        <f t="shared" si="17"/>
        <v>0</v>
      </c>
      <c r="AY105" s="3">
        <f t="shared" si="17"/>
        <v>25.614072</v>
      </c>
      <c r="AZ105" s="3">
        <f t="shared" si="17"/>
        <v>22.9176</v>
      </c>
      <c r="BA105" s="3">
        <f t="shared" si="17"/>
        <v>0</v>
      </c>
      <c r="BB105" s="3">
        <f t="shared" ref="BB105:BH120" si="20">W105*1.507118-W105*W105*0.004673</f>
        <v>22.9176</v>
      </c>
      <c r="BC105" s="3">
        <f t="shared" si="20"/>
        <v>0</v>
      </c>
      <c r="BD105" s="3">
        <f t="shared" si="20"/>
        <v>0</v>
      </c>
      <c r="BE105" s="3">
        <f t="shared" si="20"/>
        <v>22.9176</v>
      </c>
      <c r="BF105" s="3">
        <f t="shared" si="20"/>
        <v>22.9176</v>
      </c>
      <c r="BG105" s="3">
        <f t="shared" si="20"/>
        <v>17.412503999999998</v>
      </c>
      <c r="BH105" s="3">
        <f t="shared" si="20"/>
        <v>0</v>
      </c>
    </row>
    <row r="106" spans="1:60" x14ac:dyDescent="0.3">
      <c r="A106" s="49">
        <f t="shared" si="18"/>
        <v>631.20000000000005</v>
      </c>
      <c r="B106" s="50"/>
      <c r="C106" s="50"/>
      <c r="D106" s="51">
        <v>361.2</v>
      </c>
      <c r="E106" s="52">
        <f t="shared" si="14"/>
        <v>0.57224334600760451</v>
      </c>
      <c r="F106" s="64"/>
      <c r="G106" s="54">
        <v>15</v>
      </c>
      <c r="H106" s="55">
        <v>16</v>
      </c>
      <c r="I106" s="55">
        <v>18</v>
      </c>
      <c r="J106" s="55">
        <v>18</v>
      </c>
      <c r="K106" s="55">
        <v>18</v>
      </c>
      <c r="L106" s="55">
        <v>18</v>
      </c>
      <c r="M106" s="55">
        <v>18</v>
      </c>
      <c r="N106" s="55">
        <v>18</v>
      </c>
      <c r="O106" s="56"/>
      <c r="P106" s="57"/>
      <c r="Q106" s="57"/>
      <c r="R106" s="55">
        <v>18</v>
      </c>
      <c r="S106" s="57"/>
      <c r="T106" s="55">
        <v>18</v>
      </c>
      <c r="U106" s="55">
        <v>18</v>
      </c>
      <c r="V106" s="58"/>
      <c r="W106" s="55">
        <v>16</v>
      </c>
      <c r="X106" s="58"/>
      <c r="Y106" s="58"/>
      <c r="Z106" s="55">
        <v>16</v>
      </c>
      <c r="AA106" s="55">
        <v>16</v>
      </c>
      <c r="AB106" s="55">
        <v>12</v>
      </c>
      <c r="AC106" s="59"/>
      <c r="AD106" s="60">
        <f t="shared" si="19"/>
        <v>253</v>
      </c>
      <c r="AE106" s="63"/>
      <c r="AG106" s="46"/>
      <c r="AH106" s="47"/>
      <c r="AI106" s="48">
        <f t="shared" si="12"/>
        <v>3.5103000000049178E-2</v>
      </c>
      <c r="AK106" s="9">
        <f t="shared" si="13"/>
        <v>361.16489699999994</v>
      </c>
      <c r="AL106" s="3">
        <f t="shared" si="17"/>
        <v>21.555345000000003</v>
      </c>
      <c r="AM106" s="3">
        <f t="shared" si="17"/>
        <v>22.9176</v>
      </c>
      <c r="AN106" s="3">
        <f t="shared" si="17"/>
        <v>25.614072</v>
      </c>
      <c r="AO106" s="3">
        <f t="shared" si="17"/>
        <v>25.614072</v>
      </c>
      <c r="AP106" s="3">
        <f t="shared" si="17"/>
        <v>25.614072</v>
      </c>
      <c r="AQ106" s="3">
        <f t="shared" si="17"/>
        <v>25.614072</v>
      </c>
      <c r="AR106" s="3">
        <f t="shared" si="17"/>
        <v>25.614072</v>
      </c>
      <c r="AS106" s="3">
        <f t="shared" si="17"/>
        <v>25.614072</v>
      </c>
      <c r="AT106" s="3">
        <f t="shared" si="17"/>
        <v>0</v>
      </c>
      <c r="AU106" s="3">
        <f t="shared" si="17"/>
        <v>0</v>
      </c>
      <c r="AV106" s="3">
        <f t="shared" si="17"/>
        <v>0</v>
      </c>
      <c r="AW106" s="3">
        <f t="shared" si="17"/>
        <v>25.614072</v>
      </c>
      <c r="AX106" s="3">
        <f t="shared" si="17"/>
        <v>0</v>
      </c>
      <c r="AY106" s="3">
        <f t="shared" si="17"/>
        <v>25.614072</v>
      </c>
      <c r="AZ106" s="3">
        <f t="shared" si="17"/>
        <v>25.614072</v>
      </c>
      <c r="BA106" s="3">
        <f t="shared" si="17"/>
        <v>0</v>
      </c>
      <c r="BB106" s="3">
        <f t="shared" si="20"/>
        <v>22.9176</v>
      </c>
      <c r="BC106" s="3">
        <f t="shared" si="20"/>
        <v>0</v>
      </c>
      <c r="BD106" s="3">
        <f t="shared" si="20"/>
        <v>0</v>
      </c>
      <c r="BE106" s="3">
        <f t="shared" si="20"/>
        <v>22.9176</v>
      </c>
      <c r="BF106" s="3">
        <f t="shared" si="20"/>
        <v>22.9176</v>
      </c>
      <c r="BG106" s="3">
        <f t="shared" si="20"/>
        <v>17.412503999999998</v>
      </c>
      <c r="BH106" s="3">
        <f t="shared" si="20"/>
        <v>0</v>
      </c>
    </row>
    <row r="107" spans="1:60" x14ac:dyDescent="0.3">
      <c r="A107" s="49">
        <f t="shared" si="18"/>
        <v>633.9</v>
      </c>
      <c r="B107" s="50"/>
      <c r="C107" s="50"/>
      <c r="D107" s="51">
        <v>363.9</v>
      </c>
      <c r="E107" s="52">
        <f t="shared" si="14"/>
        <v>0.57406530998580219</v>
      </c>
      <c r="F107" s="64"/>
      <c r="G107" s="54">
        <v>15</v>
      </c>
      <c r="H107" s="55">
        <v>16</v>
      </c>
      <c r="I107" s="55">
        <v>18</v>
      </c>
      <c r="J107" s="55">
        <v>18</v>
      </c>
      <c r="K107" s="55">
        <v>18</v>
      </c>
      <c r="L107" s="55">
        <v>18</v>
      </c>
      <c r="M107" s="55">
        <v>18</v>
      </c>
      <c r="N107" s="55">
        <v>18</v>
      </c>
      <c r="O107" s="56"/>
      <c r="P107" s="57"/>
      <c r="Q107" s="57"/>
      <c r="R107" s="55">
        <v>18</v>
      </c>
      <c r="S107" s="57"/>
      <c r="T107" s="55">
        <v>18</v>
      </c>
      <c r="U107" s="55">
        <v>18</v>
      </c>
      <c r="V107" s="58"/>
      <c r="W107" s="55">
        <v>18</v>
      </c>
      <c r="X107" s="58"/>
      <c r="Y107" s="58"/>
      <c r="Z107" s="55">
        <v>16</v>
      </c>
      <c r="AA107" s="55">
        <v>16</v>
      </c>
      <c r="AB107" s="55">
        <v>12</v>
      </c>
      <c r="AC107" s="59"/>
      <c r="AD107" s="60">
        <f t="shared" si="19"/>
        <v>255</v>
      </c>
      <c r="AE107" s="63"/>
      <c r="AG107" s="46"/>
      <c r="AH107" s="47"/>
      <c r="AI107" s="48">
        <f t="shared" si="12"/>
        <v>3.8631000000009408E-2</v>
      </c>
      <c r="AK107" s="9">
        <f t="shared" si="13"/>
        <v>363.86136899999997</v>
      </c>
      <c r="AL107" s="3">
        <f t="shared" si="17"/>
        <v>21.555345000000003</v>
      </c>
      <c r="AM107" s="3">
        <f t="shared" si="17"/>
        <v>22.9176</v>
      </c>
      <c r="AN107" s="3">
        <f t="shared" si="17"/>
        <v>25.614072</v>
      </c>
      <c r="AO107" s="3">
        <f t="shared" si="17"/>
        <v>25.614072</v>
      </c>
      <c r="AP107" s="3">
        <f t="shared" si="17"/>
        <v>25.614072</v>
      </c>
      <c r="AQ107" s="3">
        <f t="shared" si="17"/>
        <v>25.614072</v>
      </c>
      <c r="AR107" s="3">
        <f t="shared" si="17"/>
        <v>25.614072</v>
      </c>
      <c r="AS107" s="3">
        <f t="shared" si="17"/>
        <v>25.614072</v>
      </c>
      <c r="AT107" s="3">
        <f t="shared" si="17"/>
        <v>0</v>
      </c>
      <c r="AU107" s="3">
        <f t="shared" si="17"/>
        <v>0</v>
      </c>
      <c r="AV107" s="3">
        <f t="shared" si="17"/>
        <v>0</v>
      </c>
      <c r="AW107" s="3">
        <f t="shared" si="17"/>
        <v>25.614072</v>
      </c>
      <c r="AX107" s="3">
        <f t="shared" si="17"/>
        <v>0</v>
      </c>
      <c r="AY107" s="3">
        <f t="shared" si="17"/>
        <v>25.614072</v>
      </c>
      <c r="AZ107" s="3">
        <f t="shared" si="17"/>
        <v>25.614072</v>
      </c>
      <c r="BA107" s="3">
        <f t="shared" si="17"/>
        <v>0</v>
      </c>
      <c r="BB107" s="3">
        <f t="shared" si="20"/>
        <v>25.614072</v>
      </c>
      <c r="BC107" s="3">
        <f t="shared" si="20"/>
        <v>0</v>
      </c>
      <c r="BD107" s="3">
        <f t="shared" si="20"/>
        <v>0</v>
      </c>
      <c r="BE107" s="3">
        <f t="shared" si="20"/>
        <v>22.9176</v>
      </c>
      <c r="BF107" s="3">
        <f t="shared" si="20"/>
        <v>22.9176</v>
      </c>
      <c r="BG107" s="3">
        <f t="shared" si="20"/>
        <v>17.412503999999998</v>
      </c>
      <c r="BH107" s="3">
        <f t="shared" si="20"/>
        <v>0</v>
      </c>
    </row>
    <row r="108" spans="1:60" x14ac:dyDescent="0.3">
      <c r="A108" s="49">
        <f t="shared" si="18"/>
        <v>636.6</v>
      </c>
      <c r="B108" s="50"/>
      <c r="C108" s="50"/>
      <c r="D108" s="51">
        <v>366.6</v>
      </c>
      <c r="E108" s="52">
        <f t="shared" si="14"/>
        <v>0.57587181903864282</v>
      </c>
      <c r="F108" s="64"/>
      <c r="G108" s="54">
        <v>15</v>
      </c>
      <c r="H108" s="55">
        <v>16</v>
      </c>
      <c r="I108" s="55">
        <v>18</v>
      </c>
      <c r="J108" s="55">
        <v>18</v>
      </c>
      <c r="K108" s="55">
        <v>18</v>
      </c>
      <c r="L108" s="55">
        <v>18</v>
      </c>
      <c r="M108" s="55">
        <v>18</v>
      </c>
      <c r="N108" s="55">
        <v>18</v>
      </c>
      <c r="O108" s="56"/>
      <c r="P108" s="57"/>
      <c r="Q108" s="57"/>
      <c r="R108" s="55">
        <v>18</v>
      </c>
      <c r="S108" s="57"/>
      <c r="T108" s="55">
        <v>18</v>
      </c>
      <c r="U108" s="55">
        <v>18</v>
      </c>
      <c r="V108" s="58"/>
      <c r="W108" s="55">
        <v>18</v>
      </c>
      <c r="X108" s="58"/>
      <c r="Y108" s="58"/>
      <c r="Z108" s="55">
        <v>18</v>
      </c>
      <c r="AA108" s="55">
        <v>16</v>
      </c>
      <c r="AB108" s="55">
        <v>12</v>
      </c>
      <c r="AC108" s="59"/>
      <c r="AD108" s="60">
        <f t="shared" si="19"/>
        <v>257</v>
      </c>
      <c r="AE108" s="63"/>
      <c r="AG108" s="46"/>
      <c r="AH108" s="47"/>
      <c r="AI108" s="48">
        <f t="shared" si="12"/>
        <v>4.2159000000026481E-2</v>
      </c>
      <c r="AK108" s="9">
        <f t="shared" si="13"/>
        <v>366.557841</v>
      </c>
      <c r="AL108" s="3">
        <f t="shared" si="17"/>
        <v>21.555345000000003</v>
      </c>
      <c r="AM108" s="3">
        <f t="shared" si="17"/>
        <v>22.9176</v>
      </c>
      <c r="AN108" s="3">
        <f t="shared" si="17"/>
        <v>25.614072</v>
      </c>
      <c r="AO108" s="3">
        <f t="shared" si="17"/>
        <v>25.614072</v>
      </c>
      <c r="AP108" s="3">
        <f t="shared" si="17"/>
        <v>25.614072</v>
      </c>
      <c r="AQ108" s="3">
        <f t="shared" si="17"/>
        <v>25.614072</v>
      </c>
      <c r="AR108" s="3">
        <f t="shared" si="17"/>
        <v>25.614072</v>
      </c>
      <c r="AS108" s="3">
        <f t="shared" si="17"/>
        <v>25.614072</v>
      </c>
      <c r="AT108" s="3">
        <f t="shared" si="17"/>
        <v>0</v>
      </c>
      <c r="AU108" s="3">
        <f t="shared" si="17"/>
        <v>0</v>
      </c>
      <c r="AV108" s="3">
        <f t="shared" si="17"/>
        <v>0</v>
      </c>
      <c r="AW108" s="3">
        <f t="shared" si="17"/>
        <v>25.614072</v>
      </c>
      <c r="AX108" s="3">
        <f t="shared" si="17"/>
        <v>0</v>
      </c>
      <c r="AY108" s="3">
        <f t="shared" si="17"/>
        <v>25.614072</v>
      </c>
      <c r="AZ108" s="3">
        <f t="shared" si="17"/>
        <v>25.614072</v>
      </c>
      <c r="BA108" s="3">
        <f t="shared" si="17"/>
        <v>0</v>
      </c>
      <c r="BB108" s="3">
        <f t="shared" si="20"/>
        <v>25.614072</v>
      </c>
      <c r="BC108" s="3">
        <f t="shared" si="20"/>
        <v>0</v>
      </c>
      <c r="BD108" s="3">
        <f t="shared" si="20"/>
        <v>0</v>
      </c>
      <c r="BE108" s="3">
        <f t="shared" si="20"/>
        <v>25.614072</v>
      </c>
      <c r="BF108" s="3">
        <f t="shared" si="20"/>
        <v>22.9176</v>
      </c>
      <c r="BG108" s="3">
        <f t="shared" si="20"/>
        <v>17.412503999999998</v>
      </c>
      <c r="BH108" s="3">
        <f t="shared" si="20"/>
        <v>0</v>
      </c>
    </row>
    <row r="109" spans="1:60" x14ac:dyDescent="0.3">
      <c r="A109" s="49">
        <f t="shared" si="18"/>
        <v>639.20000000000005</v>
      </c>
      <c r="B109" s="50"/>
      <c r="C109" s="50"/>
      <c r="D109" s="51">
        <v>369.2</v>
      </c>
      <c r="E109" s="52">
        <f t="shared" si="14"/>
        <v>0.57759699624530658</v>
      </c>
      <c r="F109" s="64"/>
      <c r="G109" s="54">
        <v>15</v>
      </c>
      <c r="H109" s="55">
        <v>16</v>
      </c>
      <c r="I109" s="55">
        <v>18</v>
      </c>
      <c r="J109" s="55">
        <v>18</v>
      </c>
      <c r="K109" s="55">
        <v>18</v>
      </c>
      <c r="L109" s="55">
        <v>18</v>
      </c>
      <c r="M109" s="55">
        <v>18</v>
      </c>
      <c r="N109" s="55">
        <v>18</v>
      </c>
      <c r="O109" s="56"/>
      <c r="P109" s="57"/>
      <c r="Q109" s="57"/>
      <c r="R109" s="55">
        <v>20</v>
      </c>
      <c r="S109" s="57"/>
      <c r="T109" s="55">
        <v>18</v>
      </c>
      <c r="U109" s="55">
        <v>18</v>
      </c>
      <c r="V109" s="58"/>
      <c r="W109" s="55">
        <v>18</v>
      </c>
      <c r="X109" s="58"/>
      <c r="Y109" s="58"/>
      <c r="Z109" s="55">
        <v>18</v>
      </c>
      <c r="AA109" s="55">
        <v>16</v>
      </c>
      <c r="AB109" s="55">
        <v>12</v>
      </c>
      <c r="AC109" s="59"/>
      <c r="AD109" s="60">
        <f t="shared" si="19"/>
        <v>259</v>
      </c>
      <c r="AE109" s="63"/>
      <c r="AG109" s="46"/>
      <c r="AH109" s="47"/>
      <c r="AI109" s="48">
        <f t="shared" si="12"/>
        <v>-1.6929000000004635E-2</v>
      </c>
      <c r="AK109" s="9">
        <f t="shared" si="13"/>
        <v>369.21692899999999</v>
      </c>
      <c r="AL109" s="3">
        <f t="shared" si="17"/>
        <v>21.555345000000003</v>
      </c>
      <c r="AM109" s="3">
        <f t="shared" si="17"/>
        <v>22.9176</v>
      </c>
      <c r="AN109" s="3">
        <f t="shared" si="17"/>
        <v>25.614072</v>
      </c>
      <c r="AO109" s="3">
        <f t="shared" si="17"/>
        <v>25.614072</v>
      </c>
      <c r="AP109" s="3">
        <f t="shared" si="17"/>
        <v>25.614072</v>
      </c>
      <c r="AQ109" s="3">
        <f t="shared" si="17"/>
        <v>25.614072</v>
      </c>
      <c r="AR109" s="3">
        <f t="shared" si="17"/>
        <v>25.614072</v>
      </c>
      <c r="AS109" s="3">
        <f t="shared" si="17"/>
        <v>25.614072</v>
      </c>
      <c r="AT109" s="3">
        <f t="shared" si="17"/>
        <v>0</v>
      </c>
      <c r="AU109" s="3">
        <f t="shared" si="17"/>
        <v>0</v>
      </c>
      <c r="AV109" s="3">
        <f t="shared" si="17"/>
        <v>0</v>
      </c>
      <c r="AW109" s="3">
        <f t="shared" si="17"/>
        <v>28.273160000000001</v>
      </c>
      <c r="AX109" s="3">
        <f t="shared" si="17"/>
        <v>0</v>
      </c>
      <c r="AY109" s="3">
        <f t="shared" si="17"/>
        <v>25.614072</v>
      </c>
      <c r="AZ109" s="3">
        <f t="shared" si="17"/>
        <v>25.614072</v>
      </c>
      <c r="BA109" s="3">
        <f t="shared" si="17"/>
        <v>0</v>
      </c>
      <c r="BB109" s="3">
        <f t="shared" si="20"/>
        <v>25.614072</v>
      </c>
      <c r="BC109" s="3">
        <f t="shared" si="20"/>
        <v>0</v>
      </c>
      <c r="BD109" s="3">
        <f t="shared" si="20"/>
        <v>0</v>
      </c>
      <c r="BE109" s="3">
        <f t="shared" si="20"/>
        <v>25.614072</v>
      </c>
      <c r="BF109" s="3">
        <f t="shared" si="20"/>
        <v>22.9176</v>
      </c>
      <c r="BG109" s="3">
        <f t="shared" si="20"/>
        <v>17.412503999999998</v>
      </c>
      <c r="BH109" s="3">
        <f t="shared" si="20"/>
        <v>0</v>
      </c>
    </row>
    <row r="110" spans="1:60" x14ac:dyDescent="0.3">
      <c r="A110" s="49">
        <f t="shared" si="18"/>
        <v>641.9</v>
      </c>
      <c r="B110" s="50"/>
      <c r="C110" s="50"/>
      <c r="D110" s="51">
        <v>371.9</v>
      </c>
      <c r="E110" s="52">
        <f t="shared" si="14"/>
        <v>0.57937373422651506</v>
      </c>
      <c r="F110" s="64"/>
      <c r="G110" s="54">
        <v>15</v>
      </c>
      <c r="H110" s="55">
        <v>16</v>
      </c>
      <c r="I110" s="55">
        <v>18</v>
      </c>
      <c r="J110" s="55">
        <v>18</v>
      </c>
      <c r="K110" s="55">
        <v>18</v>
      </c>
      <c r="L110" s="55">
        <v>18</v>
      </c>
      <c r="M110" s="55">
        <v>18</v>
      </c>
      <c r="N110" s="55">
        <v>18</v>
      </c>
      <c r="O110" s="56"/>
      <c r="P110" s="57"/>
      <c r="Q110" s="57"/>
      <c r="R110" s="55">
        <v>20</v>
      </c>
      <c r="S110" s="57"/>
      <c r="T110" s="55">
        <v>20</v>
      </c>
      <c r="U110" s="55">
        <v>18</v>
      </c>
      <c r="V110" s="58"/>
      <c r="W110" s="55">
        <v>18</v>
      </c>
      <c r="X110" s="58"/>
      <c r="Y110" s="58"/>
      <c r="Z110" s="55">
        <v>18</v>
      </c>
      <c r="AA110" s="55">
        <v>16</v>
      </c>
      <c r="AB110" s="55">
        <v>12</v>
      </c>
      <c r="AC110" s="59"/>
      <c r="AD110" s="60">
        <f t="shared" si="19"/>
        <v>261</v>
      </c>
      <c r="AE110" s="63"/>
      <c r="AG110" s="46"/>
      <c r="AH110" s="47"/>
      <c r="AI110" s="48">
        <f t="shared" si="12"/>
        <v>2.3982999999986987E-2</v>
      </c>
      <c r="AK110" s="9">
        <f t="shared" si="13"/>
        <v>371.87601699999999</v>
      </c>
      <c r="AL110" s="3">
        <f t="shared" si="17"/>
        <v>21.555345000000003</v>
      </c>
      <c r="AM110" s="3">
        <f t="shared" si="17"/>
        <v>22.9176</v>
      </c>
      <c r="AN110" s="3">
        <f t="shared" si="17"/>
        <v>25.614072</v>
      </c>
      <c r="AO110" s="3">
        <f t="shared" si="17"/>
        <v>25.614072</v>
      </c>
      <c r="AP110" s="3">
        <f t="shared" si="17"/>
        <v>25.614072</v>
      </c>
      <c r="AQ110" s="3">
        <f t="shared" si="17"/>
        <v>25.614072</v>
      </c>
      <c r="AR110" s="3">
        <f t="shared" si="17"/>
        <v>25.614072</v>
      </c>
      <c r="AS110" s="3">
        <f t="shared" si="17"/>
        <v>25.614072</v>
      </c>
      <c r="AT110" s="3">
        <f t="shared" si="17"/>
        <v>0</v>
      </c>
      <c r="AU110" s="3">
        <f t="shared" si="17"/>
        <v>0</v>
      </c>
      <c r="AV110" s="3">
        <f t="shared" si="17"/>
        <v>0</v>
      </c>
      <c r="AW110" s="3">
        <f t="shared" si="17"/>
        <v>28.273160000000001</v>
      </c>
      <c r="AX110" s="3">
        <f t="shared" si="17"/>
        <v>0</v>
      </c>
      <c r="AY110" s="3">
        <f t="shared" si="17"/>
        <v>28.273160000000001</v>
      </c>
      <c r="AZ110" s="3">
        <f t="shared" si="17"/>
        <v>25.614072</v>
      </c>
      <c r="BA110" s="3">
        <f t="shared" si="17"/>
        <v>0</v>
      </c>
      <c r="BB110" s="3">
        <f t="shared" si="20"/>
        <v>25.614072</v>
      </c>
      <c r="BC110" s="3">
        <f t="shared" si="20"/>
        <v>0</v>
      </c>
      <c r="BD110" s="3">
        <f t="shared" si="20"/>
        <v>0</v>
      </c>
      <c r="BE110" s="3">
        <f t="shared" si="20"/>
        <v>25.614072</v>
      </c>
      <c r="BF110" s="3">
        <f t="shared" si="20"/>
        <v>22.9176</v>
      </c>
      <c r="BG110" s="3">
        <f t="shared" si="20"/>
        <v>17.412503999999998</v>
      </c>
      <c r="BH110" s="3">
        <f t="shared" si="20"/>
        <v>0</v>
      </c>
    </row>
    <row r="111" spans="1:60" x14ac:dyDescent="0.3">
      <c r="A111" s="49">
        <f t="shared" si="18"/>
        <v>644.5</v>
      </c>
      <c r="B111" s="50"/>
      <c r="C111" s="50"/>
      <c r="D111" s="51">
        <v>374.5</v>
      </c>
      <c r="E111" s="52">
        <f t="shared" si="14"/>
        <v>0.58107059736229638</v>
      </c>
      <c r="F111" s="64"/>
      <c r="G111" s="54">
        <v>15</v>
      </c>
      <c r="H111" s="55">
        <v>16</v>
      </c>
      <c r="I111" s="55">
        <v>18</v>
      </c>
      <c r="J111" s="55">
        <v>18</v>
      </c>
      <c r="K111" s="55">
        <v>18</v>
      </c>
      <c r="L111" s="55">
        <v>18</v>
      </c>
      <c r="M111" s="55">
        <v>18</v>
      </c>
      <c r="N111" s="55">
        <v>18</v>
      </c>
      <c r="O111" s="56"/>
      <c r="P111" s="57"/>
      <c r="Q111" s="57"/>
      <c r="R111" s="55">
        <v>20</v>
      </c>
      <c r="S111" s="57"/>
      <c r="T111" s="55">
        <v>20</v>
      </c>
      <c r="U111" s="55">
        <v>20</v>
      </c>
      <c r="V111" s="58"/>
      <c r="W111" s="55">
        <v>18</v>
      </c>
      <c r="X111" s="58"/>
      <c r="Y111" s="58"/>
      <c r="Z111" s="55">
        <v>18</v>
      </c>
      <c r="AA111" s="55">
        <v>16</v>
      </c>
      <c r="AB111" s="55">
        <v>12</v>
      </c>
      <c r="AC111" s="59"/>
      <c r="AD111" s="60">
        <f t="shared" si="19"/>
        <v>263</v>
      </c>
      <c r="AE111" s="63"/>
      <c r="AG111" s="46"/>
      <c r="AH111" s="47"/>
      <c r="AI111" s="48">
        <f t="shared" si="12"/>
        <v>-3.5104999999987285E-2</v>
      </c>
      <c r="AK111" s="9">
        <f t="shared" si="13"/>
        <v>374.53510499999999</v>
      </c>
      <c r="AL111" s="3">
        <f t="shared" si="17"/>
        <v>21.555345000000003</v>
      </c>
      <c r="AM111" s="3">
        <f t="shared" si="17"/>
        <v>22.9176</v>
      </c>
      <c r="AN111" s="3">
        <f t="shared" si="17"/>
        <v>25.614072</v>
      </c>
      <c r="AO111" s="3">
        <f t="shared" si="17"/>
        <v>25.614072</v>
      </c>
      <c r="AP111" s="3">
        <f t="shared" si="17"/>
        <v>25.614072</v>
      </c>
      <c r="AQ111" s="3">
        <f t="shared" si="17"/>
        <v>25.614072</v>
      </c>
      <c r="AR111" s="3">
        <f t="shared" si="17"/>
        <v>25.614072</v>
      </c>
      <c r="AS111" s="3">
        <f t="shared" si="17"/>
        <v>25.614072</v>
      </c>
      <c r="AT111" s="3">
        <f t="shared" si="17"/>
        <v>0</v>
      </c>
      <c r="AU111" s="3">
        <f t="shared" ref="AU111:BH126" si="21">P111*1.507118-P111*P111*0.004673</f>
        <v>0</v>
      </c>
      <c r="AV111" s="3">
        <f t="shared" si="21"/>
        <v>0</v>
      </c>
      <c r="AW111" s="3">
        <f t="shared" si="21"/>
        <v>28.273160000000001</v>
      </c>
      <c r="AX111" s="3">
        <f t="shared" si="21"/>
        <v>0</v>
      </c>
      <c r="AY111" s="3">
        <f t="shared" si="21"/>
        <v>28.273160000000001</v>
      </c>
      <c r="AZ111" s="3">
        <f t="shared" si="21"/>
        <v>28.273160000000001</v>
      </c>
      <c r="BA111" s="3">
        <f t="shared" si="21"/>
        <v>0</v>
      </c>
      <c r="BB111" s="3">
        <f t="shared" si="20"/>
        <v>25.614072</v>
      </c>
      <c r="BC111" s="3">
        <f t="shared" si="20"/>
        <v>0</v>
      </c>
      <c r="BD111" s="3">
        <f t="shared" si="20"/>
        <v>0</v>
      </c>
      <c r="BE111" s="3">
        <f t="shared" si="20"/>
        <v>25.614072</v>
      </c>
      <c r="BF111" s="3">
        <f t="shared" si="20"/>
        <v>22.9176</v>
      </c>
      <c r="BG111" s="3">
        <f t="shared" si="20"/>
        <v>17.412503999999998</v>
      </c>
      <c r="BH111" s="3">
        <f t="shared" si="20"/>
        <v>0</v>
      </c>
    </row>
    <row r="112" spans="1:60" x14ac:dyDescent="0.3">
      <c r="A112" s="49">
        <f t="shared" si="18"/>
        <v>647.20000000000005</v>
      </c>
      <c r="B112" s="50"/>
      <c r="C112" s="50"/>
      <c r="D112" s="51">
        <v>377.2</v>
      </c>
      <c r="E112" s="52">
        <f t="shared" si="14"/>
        <v>0.58281829419035835</v>
      </c>
      <c r="F112" s="64"/>
      <c r="G112" s="54">
        <v>15</v>
      </c>
      <c r="H112" s="55">
        <v>16</v>
      </c>
      <c r="I112" s="55">
        <v>18</v>
      </c>
      <c r="J112" s="55">
        <v>18</v>
      </c>
      <c r="K112" s="55">
        <v>18</v>
      </c>
      <c r="L112" s="55">
        <v>18</v>
      </c>
      <c r="M112" s="55">
        <v>18</v>
      </c>
      <c r="N112" s="55">
        <v>18</v>
      </c>
      <c r="O112" s="56"/>
      <c r="P112" s="57"/>
      <c r="Q112" s="57"/>
      <c r="R112" s="55">
        <v>20</v>
      </c>
      <c r="S112" s="57"/>
      <c r="T112" s="55">
        <v>20</v>
      </c>
      <c r="U112" s="55">
        <v>20</v>
      </c>
      <c r="V112" s="58"/>
      <c r="W112" s="55">
        <v>20</v>
      </c>
      <c r="X112" s="58"/>
      <c r="Y112" s="58"/>
      <c r="Z112" s="55">
        <v>18</v>
      </c>
      <c r="AA112" s="55">
        <v>16</v>
      </c>
      <c r="AB112" s="55">
        <v>12</v>
      </c>
      <c r="AC112" s="59"/>
      <c r="AD112" s="60">
        <f t="shared" si="19"/>
        <v>265</v>
      </c>
      <c r="AE112" s="63"/>
      <c r="AG112" s="46"/>
      <c r="AH112" s="47"/>
      <c r="AI112" s="48">
        <f t="shared" si="12"/>
        <v>5.8070000000043365E-3</v>
      </c>
      <c r="AK112" s="9">
        <f t="shared" si="13"/>
        <v>377.19419299999998</v>
      </c>
      <c r="AL112" s="3">
        <f t="shared" ref="AL112:BA127" si="22">G112*1.507118-G112*G112*0.004673</f>
        <v>21.555345000000003</v>
      </c>
      <c r="AM112" s="3">
        <f t="shared" si="22"/>
        <v>22.9176</v>
      </c>
      <c r="AN112" s="3">
        <f t="shared" si="22"/>
        <v>25.614072</v>
      </c>
      <c r="AO112" s="3">
        <f t="shared" si="22"/>
        <v>25.614072</v>
      </c>
      <c r="AP112" s="3">
        <f t="shared" si="22"/>
        <v>25.614072</v>
      </c>
      <c r="AQ112" s="3">
        <f t="shared" si="22"/>
        <v>25.614072</v>
      </c>
      <c r="AR112" s="3">
        <f t="shared" si="22"/>
        <v>25.614072</v>
      </c>
      <c r="AS112" s="3">
        <f t="shared" si="22"/>
        <v>25.614072</v>
      </c>
      <c r="AT112" s="3">
        <f t="shared" si="22"/>
        <v>0</v>
      </c>
      <c r="AU112" s="3">
        <f t="shared" si="21"/>
        <v>0</v>
      </c>
      <c r="AV112" s="3">
        <f t="shared" si="21"/>
        <v>0</v>
      </c>
      <c r="AW112" s="3">
        <f t="shared" si="21"/>
        <v>28.273160000000001</v>
      </c>
      <c r="AX112" s="3">
        <f t="shared" si="21"/>
        <v>0</v>
      </c>
      <c r="AY112" s="3">
        <f t="shared" si="21"/>
        <v>28.273160000000001</v>
      </c>
      <c r="AZ112" s="3">
        <f t="shared" si="21"/>
        <v>28.273160000000001</v>
      </c>
      <c r="BA112" s="3">
        <f t="shared" si="21"/>
        <v>0</v>
      </c>
      <c r="BB112" s="3">
        <f t="shared" si="20"/>
        <v>28.273160000000001</v>
      </c>
      <c r="BC112" s="3">
        <f t="shared" si="20"/>
        <v>0</v>
      </c>
      <c r="BD112" s="3">
        <f t="shared" si="20"/>
        <v>0</v>
      </c>
      <c r="BE112" s="3">
        <f t="shared" si="20"/>
        <v>25.614072</v>
      </c>
      <c r="BF112" s="3">
        <f t="shared" si="20"/>
        <v>22.9176</v>
      </c>
      <c r="BG112" s="3">
        <f t="shared" si="20"/>
        <v>17.412503999999998</v>
      </c>
      <c r="BH112" s="3">
        <f t="shared" si="20"/>
        <v>0</v>
      </c>
    </row>
    <row r="113" spans="1:60" x14ac:dyDescent="0.3">
      <c r="A113" s="49">
        <f t="shared" si="18"/>
        <v>649.9</v>
      </c>
      <c r="B113" s="50"/>
      <c r="C113" s="50"/>
      <c r="D113" s="51">
        <v>379.9</v>
      </c>
      <c r="E113" s="52">
        <f t="shared" si="14"/>
        <v>0.58455146945683945</v>
      </c>
      <c r="F113" s="64"/>
      <c r="G113" s="54">
        <v>15</v>
      </c>
      <c r="H113" s="55">
        <v>16</v>
      </c>
      <c r="I113" s="55">
        <v>18</v>
      </c>
      <c r="J113" s="55">
        <v>18</v>
      </c>
      <c r="K113" s="55">
        <v>18</v>
      </c>
      <c r="L113" s="55">
        <v>18</v>
      </c>
      <c r="M113" s="55">
        <v>18</v>
      </c>
      <c r="N113" s="55">
        <v>18</v>
      </c>
      <c r="O113" s="56"/>
      <c r="P113" s="57"/>
      <c r="Q113" s="57"/>
      <c r="R113" s="55">
        <v>20</v>
      </c>
      <c r="S113" s="57"/>
      <c r="T113" s="55">
        <v>20</v>
      </c>
      <c r="U113" s="55">
        <v>20</v>
      </c>
      <c r="V113" s="58"/>
      <c r="W113" s="55">
        <v>20</v>
      </c>
      <c r="X113" s="58"/>
      <c r="Y113" s="58"/>
      <c r="Z113" s="55">
        <v>20</v>
      </c>
      <c r="AA113" s="55">
        <v>16</v>
      </c>
      <c r="AB113" s="55">
        <v>12</v>
      </c>
      <c r="AC113" s="59"/>
      <c r="AD113" s="60">
        <f t="shared" si="19"/>
        <v>267</v>
      </c>
      <c r="AE113" s="63"/>
      <c r="AG113" s="46"/>
      <c r="AH113" s="47"/>
      <c r="AI113" s="48">
        <f t="shared" si="12"/>
        <v>4.6718999999995958E-2</v>
      </c>
      <c r="AK113" s="9">
        <f t="shared" si="13"/>
        <v>379.85328099999998</v>
      </c>
      <c r="AL113" s="3">
        <f t="shared" si="22"/>
        <v>21.555345000000003</v>
      </c>
      <c r="AM113" s="3">
        <f t="shared" si="22"/>
        <v>22.9176</v>
      </c>
      <c r="AN113" s="3">
        <f t="shared" si="22"/>
        <v>25.614072</v>
      </c>
      <c r="AO113" s="3">
        <f t="shared" si="22"/>
        <v>25.614072</v>
      </c>
      <c r="AP113" s="3">
        <f t="shared" si="22"/>
        <v>25.614072</v>
      </c>
      <c r="AQ113" s="3">
        <f t="shared" si="22"/>
        <v>25.614072</v>
      </c>
      <c r="AR113" s="3">
        <f t="shared" si="22"/>
        <v>25.614072</v>
      </c>
      <c r="AS113" s="3">
        <f t="shared" si="22"/>
        <v>25.614072</v>
      </c>
      <c r="AT113" s="3">
        <f t="shared" si="22"/>
        <v>0</v>
      </c>
      <c r="AU113" s="3">
        <f t="shared" si="21"/>
        <v>0</v>
      </c>
      <c r="AV113" s="3">
        <f t="shared" si="21"/>
        <v>0</v>
      </c>
      <c r="AW113" s="3">
        <f t="shared" si="21"/>
        <v>28.273160000000001</v>
      </c>
      <c r="AX113" s="3">
        <f t="shared" si="21"/>
        <v>0</v>
      </c>
      <c r="AY113" s="3">
        <f t="shared" si="21"/>
        <v>28.273160000000001</v>
      </c>
      <c r="AZ113" s="3">
        <f t="shared" si="21"/>
        <v>28.273160000000001</v>
      </c>
      <c r="BA113" s="3">
        <f t="shared" si="21"/>
        <v>0</v>
      </c>
      <c r="BB113" s="3">
        <f t="shared" si="20"/>
        <v>28.273160000000001</v>
      </c>
      <c r="BC113" s="3">
        <f t="shared" si="20"/>
        <v>0</v>
      </c>
      <c r="BD113" s="3">
        <f t="shared" si="20"/>
        <v>0</v>
      </c>
      <c r="BE113" s="3">
        <f t="shared" si="20"/>
        <v>28.273160000000001</v>
      </c>
      <c r="BF113" s="3">
        <f t="shared" si="20"/>
        <v>22.9176</v>
      </c>
      <c r="BG113" s="3">
        <f t="shared" si="20"/>
        <v>17.412503999999998</v>
      </c>
      <c r="BH113" s="3">
        <f t="shared" si="20"/>
        <v>0</v>
      </c>
    </row>
    <row r="114" spans="1:60" x14ac:dyDescent="0.3">
      <c r="A114" s="49">
        <f t="shared" si="18"/>
        <v>656.4</v>
      </c>
      <c r="B114" s="50"/>
      <c r="C114" s="50"/>
      <c r="D114" s="51">
        <v>386.4</v>
      </c>
      <c r="E114" s="52">
        <f t="shared" si="14"/>
        <v>0.58866544789762343</v>
      </c>
      <c r="F114" s="64"/>
      <c r="G114" s="54">
        <v>15</v>
      </c>
      <c r="H114" s="55">
        <v>16</v>
      </c>
      <c r="I114" s="55">
        <v>18</v>
      </c>
      <c r="J114" s="55">
        <v>18</v>
      </c>
      <c r="K114" s="55">
        <v>18</v>
      </c>
      <c r="L114" s="55">
        <v>18</v>
      </c>
      <c r="M114" s="55">
        <v>18</v>
      </c>
      <c r="N114" s="55">
        <v>18</v>
      </c>
      <c r="O114" s="56"/>
      <c r="P114" s="57"/>
      <c r="Q114" s="57"/>
      <c r="R114" s="55">
        <v>21</v>
      </c>
      <c r="S114" s="57"/>
      <c r="T114" s="55">
        <v>21</v>
      </c>
      <c r="U114" s="55">
        <v>21</v>
      </c>
      <c r="V114" s="58"/>
      <c r="W114" s="55">
        <v>21</v>
      </c>
      <c r="X114" s="58"/>
      <c r="Y114" s="58"/>
      <c r="Z114" s="55">
        <v>21</v>
      </c>
      <c r="AA114" s="55">
        <v>16</v>
      </c>
      <c r="AB114" s="55">
        <v>12</v>
      </c>
      <c r="AC114" s="59"/>
      <c r="AD114" s="60">
        <f t="shared" si="19"/>
        <v>272</v>
      </c>
      <c r="AE114" s="63"/>
      <c r="AG114" s="46"/>
      <c r="AH114" s="47"/>
      <c r="AI114" s="48">
        <f t="shared" si="12"/>
        <v>-3.0906000000015865E-2</v>
      </c>
      <c r="AK114" s="9">
        <f t="shared" ref="AK114:AK140" si="23">SUM(AL114:BH114)</f>
        <v>386.43090599999999</v>
      </c>
      <c r="AL114" s="3">
        <f t="shared" si="22"/>
        <v>21.555345000000003</v>
      </c>
      <c r="AM114" s="3">
        <f t="shared" si="22"/>
        <v>22.9176</v>
      </c>
      <c r="AN114" s="3">
        <f t="shared" si="22"/>
        <v>25.614072</v>
      </c>
      <c r="AO114" s="3">
        <f t="shared" si="22"/>
        <v>25.614072</v>
      </c>
      <c r="AP114" s="3">
        <f t="shared" si="22"/>
        <v>25.614072</v>
      </c>
      <c r="AQ114" s="3">
        <f t="shared" si="22"/>
        <v>25.614072</v>
      </c>
      <c r="AR114" s="3">
        <f t="shared" si="22"/>
        <v>25.614072</v>
      </c>
      <c r="AS114" s="3">
        <f t="shared" si="22"/>
        <v>25.614072</v>
      </c>
      <c r="AT114" s="3">
        <f t="shared" si="22"/>
        <v>0</v>
      </c>
      <c r="AU114" s="3">
        <f t="shared" si="21"/>
        <v>0</v>
      </c>
      <c r="AV114" s="3">
        <f t="shared" si="21"/>
        <v>0</v>
      </c>
      <c r="AW114" s="3">
        <f t="shared" si="21"/>
        <v>29.588684999999998</v>
      </c>
      <c r="AX114" s="3">
        <f t="shared" si="21"/>
        <v>0</v>
      </c>
      <c r="AY114" s="3">
        <f t="shared" si="21"/>
        <v>29.588684999999998</v>
      </c>
      <c r="AZ114" s="3">
        <f t="shared" si="21"/>
        <v>29.588684999999998</v>
      </c>
      <c r="BA114" s="3">
        <f t="shared" si="21"/>
        <v>0</v>
      </c>
      <c r="BB114" s="3">
        <f t="shared" si="20"/>
        <v>29.588684999999998</v>
      </c>
      <c r="BC114" s="3">
        <f t="shared" si="20"/>
        <v>0</v>
      </c>
      <c r="BD114" s="3">
        <f t="shared" si="20"/>
        <v>0</v>
      </c>
      <c r="BE114" s="3">
        <f t="shared" si="20"/>
        <v>29.588684999999998</v>
      </c>
      <c r="BF114" s="3">
        <f t="shared" si="20"/>
        <v>22.9176</v>
      </c>
      <c r="BG114" s="3">
        <f t="shared" si="20"/>
        <v>17.412503999999998</v>
      </c>
      <c r="BH114" s="3">
        <f t="shared" si="20"/>
        <v>0</v>
      </c>
    </row>
    <row r="115" spans="1:60" x14ac:dyDescent="0.3">
      <c r="A115" s="49">
        <f t="shared" si="18"/>
        <v>664.4</v>
      </c>
      <c r="B115" s="50"/>
      <c r="C115" s="50"/>
      <c r="D115" s="51">
        <v>394.4</v>
      </c>
      <c r="E115" s="52">
        <f t="shared" si="14"/>
        <v>0.59361830222757372</v>
      </c>
      <c r="F115" s="64"/>
      <c r="G115" s="54">
        <v>15</v>
      </c>
      <c r="H115" s="55">
        <v>16</v>
      </c>
      <c r="I115" s="55">
        <v>19</v>
      </c>
      <c r="J115" s="55">
        <v>19</v>
      </c>
      <c r="K115" s="55">
        <v>19</v>
      </c>
      <c r="L115" s="55">
        <v>19</v>
      </c>
      <c r="M115" s="55">
        <v>19</v>
      </c>
      <c r="N115" s="55">
        <v>19</v>
      </c>
      <c r="O115" s="56"/>
      <c r="P115" s="57"/>
      <c r="Q115" s="57"/>
      <c r="R115" s="55">
        <v>21</v>
      </c>
      <c r="S115" s="57"/>
      <c r="T115" s="55">
        <v>21</v>
      </c>
      <c r="U115" s="55">
        <v>21</v>
      </c>
      <c r="V115" s="58"/>
      <c r="W115" s="55">
        <v>21</v>
      </c>
      <c r="X115" s="58"/>
      <c r="Y115" s="58"/>
      <c r="Z115" s="55">
        <v>21</v>
      </c>
      <c r="AA115" s="55">
        <v>16</v>
      </c>
      <c r="AB115" s="55">
        <v>12</v>
      </c>
      <c r="AC115" s="59"/>
      <c r="AD115" s="60">
        <f t="shared" si="19"/>
        <v>278</v>
      </c>
      <c r="AE115" s="63"/>
      <c r="AG115" s="46"/>
      <c r="AH115" s="47"/>
      <c r="AI115" s="48">
        <f t="shared" si="12"/>
        <v>-3.6207999999987805E-2</v>
      </c>
      <c r="AK115" s="9">
        <f t="shared" si="23"/>
        <v>394.43620799999997</v>
      </c>
      <c r="AL115" s="3">
        <f t="shared" si="22"/>
        <v>21.555345000000003</v>
      </c>
      <c r="AM115" s="3">
        <f t="shared" si="22"/>
        <v>22.9176</v>
      </c>
      <c r="AN115" s="3">
        <f t="shared" si="22"/>
        <v>26.948288999999999</v>
      </c>
      <c r="AO115" s="3">
        <f t="shared" si="22"/>
        <v>26.948288999999999</v>
      </c>
      <c r="AP115" s="3">
        <f t="shared" si="22"/>
        <v>26.948288999999999</v>
      </c>
      <c r="AQ115" s="3">
        <f t="shared" si="22"/>
        <v>26.948288999999999</v>
      </c>
      <c r="AR115" s="3">
        <f t="shared" si="22"/>
        <v>26.948288999999999</v>
      </c>
      <c r="AS115" s="3">
        <f t="shared" si="22"/>
        <v>26.948288999999999</v>
      </c>
      <c r="AT115" s="3">
        <f t="shared" si="22"/>
        <v>0</v>
      </c>
      <c r="AU115" s="3">
        <f t="shared" si="21"/>
        <v>0</v>
      </c>
      <c r="AV115" s="3">
        <f t="shared" si="21"/>
        <v>0</v>
      </c>
      <c r="AW115" s="3">
        <f t="shared" si="21"/>
        <v>29.588684999999998</v>
      </c>
      <c r="AX115" s="3">
        <f t="shared" si="21"/>
        <v>0</v>
      </c>
      <c r="AY115" s="3">
        <f t="shared" si="21"/>
        <v>29.588684999999998</v>
      </c>
      <c r="AZ115" s="3">
        <f t="shared" si="21"/>
        <v>29.588684999999998</v>
      </c>
      <c r="BA115" s="3">
        <f t="shared" si="21"/>
        <v>0</v>
      </c>
      <c r="BB115" s="3">
        <f t="shared" si="20"/>
        <v>29.588684999999998</v>
      </c>
      <c r="BC115" s="3">
        <f t="shared" si="20"/>
        <v>0</v>
      </c>
      <c r="BD115" s="3">
        <f t="shared" si="20"/>
        <v>0</v>
      </c>
      <c r="BE115" s="3">
        <f t="shared" si="20"/>
        <v>29.588684999999998</v>
      </c>
      <c r="BF115" s="3">
        <f t="shared" si="20"/>
        <v>22.9176</v>
      </c>
      <c r="BG115" s="3">
        <f t="shared" si="20"/>
        <v>17.412503999999998</v>
      </c>
      <c r="BH115" s="3">
        <f t="shared" si="20"/>
        <v>0</v>
      </c>
    </row>
    <row r="116" spans="1:60" x14ac:dyDescent="0.3">
      <c r="A116" s="49">
        <f t="shared" si="18"/>
        <v>672.4</v>
      </c>
      <c r="B116" s="50"/>
      <c r="C116" s="50"/>
      <c r="D116" s="51">
        <v>402.4</v>
      </c>
      <c r="E116" s="52">
        <f t="shared" si="14"/>
        <v>0.59845330160618682</v>
      </c>
      <c r="F116" s="64"/>
      <c r="G116" s="54">
        <v>15</v>
      </c>
      <c r="H116" s="55">
        <v>16</v>
      </c>
      <c r="I116" s="55">
        <v>20</v>
      </c>
      <c r="J116" s="55">
        <v>20</v>
      </c>
      <c r="K116" s="55">
        <v>20</v>
      </c>
      <c r="L116" s="55">
        <v>20</v>
      </c>
      <c r="M116" s="55">
        <v>20</v>
      </c>
      <c r="N116" s="55">
        <v>20</v>
      </c>
      <c r="O116" s="56"/>
      <c r="P116" s="57"/>
      <c r="Q116" s="57"/>
      <c r="R116" s="55">
        <v>21</v>
      </c>
      <c r="S116" s="57"/>
      <c r="T116" s="55">
        <v>21</v>
      </c>
      <c r="U116" s="55">
        <v>21</v>
      </c>
      <c r="V116" s="58"/>
      <c r="W116" s="55">
        <v>21</v>
      </c>
      <c r="X116" s="58"/>
      <c r="Y116" s="58"/>
      <c r="Z116" s="55">
        <v>21</v>
      </c>
      <c r="AA116" s="55">
        <v>16</v>
      </c>
      <c r="AB116" s="55">
        <v>12</v>
      </c>
      <c r="AC116" s="59"/>
      <c r="AD116" s="60">
        <f t="shared" si="19"/>
        <v>284</v>
      </c>
      <c r="AE116" s="63"/>
      <c r="AG116" s="46"/>
      <c r="AH116" s="47"/>
      <c r="AI116" s="48">
        <f t="shared" si="12"/>
        <v>1.4566000000002077E-2</v>
      </c>
      <c r="AK116" s="9">
        <f t="shared" si="23"/>
        <v>402.38543399999998</v>
      </c>
      <c r="AL116" s="3">
        <f t="shared" si="22"/>
        <v>21.555345000000003</v>
      </c>
      <c r="AM116" s="3">
        <f t="shared" si="22"/>
        <v>22.9176</v>
      </c>
      <c r="AN116" s="3">
        <f t="shared" si="22"/>
        <v>28.273160000000001</v>
      </c>
      <c r="AO116" s="3">
        <f t="shared" si="22"/>
        <v>28.273160000000001</v>
      </c>
      <c r="AP116" s="3">
        <f t="shared" si="22"/>
        <v>28.273160000000001</v>
      </c>
      <c r="AQ116" s="3">
        <f t="shared" si="22"/>
        <v>28.273160000000001</v>
      </c>
      <c r="AR116" s="3">
        <f t="shared" si="22"/>
        <v>28.273160000000001</v>
      </c>
      <c r="AS116" s="3">
        <f t="shared" si="22"/>
        <v>28.273160000000001</v>
      </c>
      <c r="AT116" s="3">
        <f t="shared" si="22"/>
        <v>0</v>
      </c>
      <c r="AU116" s="3">
        <f t="shared" si="21"/>
        <v>0</v>
      </c>
      <c r="AV116" s="3">
        <f t="shared" si="21"/>
        <v>0</v>
      </c>
      <c r="AW116" s="3">
        <f t="shared" si="21"/>
        <v>29.588684999999998</v>
      </c>
      <c r="AX116" s="3">
        <f t="shared" si="21"/>
        <v>0</v>
      </c>
      <c r="AY116" s="3">
        <f t="shared" si="21"/>
        <v>29.588684999999998</v>
      </c>
      <c r="AZ116" s="3">
        <f t="shared" si="21"/>
        <v>29.588684999999998</v>
      </c>
      <c r="BA116" s="3">
        <f t="shared" si="21"/>
        <v>0</v>
      </c>
      <c r="BB116" s="3">
        <f t="shared" si="20"/>
        <v>29.588684999999998</v>
      </c>
      <c r="BC116" s="3">
        <f t="shared" si="20"/>
        <v>0</v>
      </c>
      <c r="BD116" s="3">
        <f t="shared" si="20"/>
        <v>0</v>
      </c>
      <c r="BE116" s="3">
        <f t="shared" si="20"/>
        <v>29.588684999999998</v>
      </c>
      <c r="BF116" s="3">
        <f t="shared" si="20"/>
        <v>22.9176</v>
      </c>
      <c r="BG116" s="3">
        <f t="shared" si="20"/>
        <v>17.412503999999998</v>
      </c>
      <c r="BH116" s="3">
        <f t="shared" si="20"/>
        <v>0</v>
      </c>
    </row>
    <row r="117" spans="1:60" x14ac:dyDescent="0.3">
      <c r="A117" s="49">
        <f t="shared" si="18"/>
        <v>680.3</v>
      </c>
      <c r="B117" s="50"/>
      <c r="C117" s="50"/>
      <c r="D117" s="51">
        <v>410.3</v>
      </c>
      <c r="E117" s="52">
        <f t="shared" si="14"/>
        <v>0.60311627223283848</v>
      </c>
      <c r="F117" s="64"/>
      <c r="G117" s="54">
        <v>15</v>
      </c>
      <c r="H117" s="55">
        <v>16</v>
      </c>
      <c r="I117" s="55">
        <v>21</v>
      </c>
      <c r="J117" s="55">
        <v>21</v>
      </c>
      <c r="K117" s="55">
        <v>21</v>
      </c>
      <c r="L117" s="55">
        <v>21</v>
      </c>
      <c r="M117" s="55">
        <v>21</v>
      </c>
      <c r="N117" s="55">
        <v>21</v>
      </c>
      <c r="O117" s="56"/>
      <c r="P117" s="57"/>
      <c r="Q117" s="57"/>
      <c r="R117" s="55">
        <v>21</v>
      </c>
      <c r="S117" s="57"/>
      <c r="T117" s="55">
        <v>21</v>
      </c>
      <c r="U117" s="55">
        <v>21</v>
      </c>
      <c r="V117" s="58"/>
      <c r="W117" s="55">
        <v>21</v>
      </c>
      <c r="X117" s="58"/>
      <c r="Y117" s="58"/>
      <c r="Z117" s="55">
        <v>21</v>
      </c>
      <c r="AA117" s="55">
        <v>16</v>
      </c>
      <c r="AB117" s="55">
        <v>12</v>
      </c>
      <c r="AC117" s="59"/>
      <c r="AD117" s="60">
        <f t="shared" si="19"/>
        <v>290</v>
      </c>
      <c r="AE117" s="63"/>
      <c r="AG117" s="46"/>
      <c r="AH117" s="47"/>
      <c r="AI117" s="48">
        <f t="shared" si="12"/>
        <v>2.1416000000044733E-2</v>
      </c>
      <c r="AK117" s="9">
        <f t="shared" si="23"/>
        <v>410.27858399999997</v>
      </c>
      <c r="AL117" s="3">
        <f t="shared" si="22"/>
        <v>21.555345000000003</v>
      </c>
      <c r="AM117" s="3">
        <f t="shared" si="22"/>
        <v>22.9176</v>
      </c>
      <c r="AN117" s="3">
        <f t="shared" si="22"/>
        <v>29.588684999999998</v>
      </c>
      <c r="AO117" s="3">
        <f t="shared" si="22"/>
        <v>29.588684999999998</v>
      </c>
      <c r="AP117" s="3">
        <f t="shared" si="22"/>
        <v>29.588684999999998</v>
      </c>
      <c r="AQ117" s="3">
        <f t="shared" si="22"/>
        <v>29.588684999999998</v>
      </c>
      <c r="AR117" s="3">
        <f t="shared" si="22"/>
        <v>29.588684999999998</v>
      </c>
      <c r="AS117" s="3">
        <f t="shared" si="22"/>
        <v>29.588684999999998</v>
      </c>
      <c r="AT117" s="3">
        <f t="shared" si="22"/>
        <v>0</v>
      </c>
      <c r="AU117" s="3">
        <f t="shared" si="21"/>
        <v>0</v>
      </c>
      <c r="AV117" s="3">
        <f t="shared" si="21"/>
        <v>0</v>
      </c>
      <c r="AW117" s="3">
        <f t="shared" si="21"/>
        <v>29.588684999999998</v>
      </c>
      <c r="AX117" s="3">
        <f t="shared" si="21"/>
        <v>0</v>
      </c>
      <c r="AY117" s="3">
        <f t="shared" si="21"/>
        <v>29.588684999999998</v>
      </c>
      <c r="AZ117" s="3">
        <f t="shared" si="21"/>
        <v>29.588684999999998</v>
      </c>
      <c r="BA117" s="3">
        <f t="shared" si="21"/>
        <v>0</v>
      </c>
      <c r="BB117" s="3">
        <f t="shared" si="20"/>
        <v>29.588684999999998</v>
      </c>
      <c r="BC117" s="3">
        <f t="shared" si="20"/>
        <v>0</v>
      </c>
      <c r="BD117" s="3">
        <f t="shared" si="20"/>
        <v>0</v>
      </c>
      <c r="BE117" s="3">
        <f t="shared" si="20"/>
        <v>29.588684999999998</v>
      </c>
      <c r="BF117" s="3">
        <f t="shared" si="20"/>
        <v>22.9176</v>
      </c>
      <c r="BG117" s="3">
        <f t="shared" si="20"/>
        <v>17.412503999999998</v>
      </c>
      <c r="BH117" s="3">
        <f t="shared" si="20"/>
        <v>0</v>
      </c>
    </row>
    <row r="118" spans="1:60" x14ac:dyDescent="0.3">
      <c r="A118" s="49">
        <f t="shared" si="18"/>
        <v>686.2</v>
      </c>
      <c r="B118" s="50"/>
      <c r="C118" s="50"/>
      <c r="D118" s="51">
        <v>416.2</v>
      </c>
      <c r="E118" s="52">
        <f t="shared" si="14"/>
        <v>0.60652870883124443</v>
      </c>
      <c r="F118" s="64"/>
      <c r="G118" s="54">
        <v>15</v>
      </c>
      <c r="H118" s="55">
        <v>16</v>
      </c>
      <c r="I118" s="55">
        <v>21</v>
      </c>
      <c r="J118" s="55">
        <v>21</v>
      </c>
      <c r="K118" s="55">
        <v>21</v>
      </c>
      <c r="L118" s="55">
        <v>21</v>
      </c>
      <c r="M118" s="55">
        <v>21</v>
      </c>
      <c r="N118" s="55">
        <v>21</v>
      </c>
      <c r="O118" s="56"/>
      <c r="P118" s="57">
        <v>4</v>
      </c>
      <c r="Q118" s="57"/>
      <c r="R118" s="55">
        <v>21</v>
      </c>
      <c r="S118" s="57"/>
      <c r="T118" s="55">
        <v>21</v>
      </c>
      <c r="U118" s="55">
        <v>21</v>
      </c>
      <c r="V118" s="58"/>
      <c r="W118" s="55">
        <v>21</v>
      </c>
      <c r="X118" s="58"/>
      <c r="Y118" s="58"/>
      <c r="Z118" s="55">
        <v>21</v>
      </c>
      <c r="AA118" s="55">
        <v>16</v>
      </c>
      <c r="AB118" s="55">
        <v>12</v>
      </c>
      <c r="AC118" s="59"/>
      <c r="AD118" s="60">
        <f t="shared" si="19"/>
        <v>294</v>
      </c>
      <c r="AE118" s="63"/>
      <c r="AG118" s="46"/>
      <c r="AH118" s="47"/>
      <c r="AI118" s="48">
        <f t="shared" si="12"/>
        <v>-3.2287999999994099E-2</v>
      </c>
      <c r="AK118" s="9">
        <f t="shared" si="23"/>
        <v>416.23228799999998</v>
      </c>
      <c r="AL118" s="3">
        <f t="shared" si="22"/>
        <v>21.555345000000003</v>
      </c>
      <c r="AM118" s="3">
        <f t="shared" si="22"/>
        <v>22.9176</v>
      </c>
      <c r="AN118" s="3">
        <f t="shared" si="22"/>
        <v>29.588684999999998</v>
      </c>
      <c r="AO118" s="3">
        <f t="shared" si="22"/>
        <v>29.588684999999998</v>
      </c>
      <c r="AP118" s="3">
        <f t="shared" si="22"/>
        <v>29.588684999999998</v>
      </c>
      <c r="AQ118" s="3">
        <f t="shared" si="22"/>
        <v>29.588684999999998</v>
      </c>
      <c r="AR118" s="3">
        <f t="shared" si="22"/>
        <v>29.588684999999998</v>
      </c>
      <c r="AS118" s="3">
        <f t="shared" si="22"/>
        <v>29.588684999999998</v>
      </c>
      <c r="AT118" s="3">
        <f t="shared" si="22"/>
        <v>0</v>
      </c>
      <c r="AU118" s="3">
        <f t="shared" si="21"/>
        <v>5.9537040000000001</v>
      </c>
      <c r="AV118" s="3">
        <f t="shared" si="21"/>
        <v>0</v>
      </c>
      <c r="AW118" s="3">
        <f t="shared" si="21"/>
        <v>29.588684999999998</v>
      </c>
      <c r="AX118" s="3">
        <f t="shared" si="21"/>
        <v>0</v>
      </c>
      <c r="AY118" s="3">
        <f t="shared" si="21"/>
        <v>29.588684999999998</v>
      </c>
      <c r="AZ118" s="3">
        <f t="shared" si="21"/>
        <v>29.588684999999998</v>
      </c>
      <c r="BA118" s="3">
        <f t="shared" si="21"/>
        <v>0</v>
      </c>
      <c r="BB118" s="3">
        <f t="shared" si="20"/>
        <v>29.588684999999998</v>
      </c>
      <c r="BC118" s="3">
        <f t="shared" si="20"/>
        <v>0</v>
      </c>
      <c r="BD118" s="3">
        <f t="shared" si="20"/>
        <v>0</v>
      </c>
      <c r="BE118" s="3">
        <f t="shared" si="20"/>
        <v>29.588684999999998</v>
      </c>
      <c r="BF118" s="3">
        <f t="shared" si="20"/>
        <v>22.9176</v>
      </c>
      <c r="BG118" s="3">
        <f t="shared" si="20"/>
        <v>17.412503999999998</v>
      </c>
      <c r="BH118" s="3">
        <f t="shared" si="20"/>
        <v>0</v>
      </c>
    </row>
    <row r="119" spans="1:60" x14ac:dyDescent="0.3">
      <c r="A119" s="49">
        <f t="shared" si="18"/>
        <v>692</v>
      </c>
      <c r="B119" s="50"/>
      <c r="C119" s="50"/>
      <c r="D119" s="51">
        <v>422</v>
      </c>
      <c r="E119" s="52">
        <f t="shared" si="14"/>
        <v>0.60982658959537572</v>
      </c>
      <c r="F119" s="64"/>
      <c r="G119" s="54">
        <v>15</v>
      </c>
      <c r="H119" s="55">
        <v>16</v>
      </c>
      <c r="I119" s="55">
        <v>21</v>
      </c>
      <c r="J119" s="55">
        <v>21</v>
      </c>
      <c r="K119" s="55">
        <v>21</v>
      </c>
      <c r="L119" s="55">
        <v>21</v>
      </c>
      <c r="M119" s="55">
        <v>21</v>
      </c>
      <c r="N119" s="55">
        <v>21</v>
      </c>
      <c r="O119" s="56"/>
      <c r="P119" s="57">
        <v>8</v>
      </c>
      <c r="Q119" s="57"/>
      <c r="R119" s="55">
        <v>21</v>
      </c>
      <c r="S119" s="57"/>
      <c r="T119" s="55">
        <v>21</v>
      </c>
      <c r="U119" s="55">
        <v>21</v>
      </c>
      <c r="V119" s="58"/>
      <c r="W119" s="55">
        <v>21</v>
      </c>
      <c r="X119" s="58"/>
      <c r="Y119" s="58"/>
      <c r="Z119" s="55">
        <v>21</v>
      </c>
      <c r="AA119" s="55">
        <v>16</v>
      </c>
      <c r="AB119" s="55">
        <v>12</v>
      </c>
      <c r="AC119" s="59"/>
      <c r="AD119" s="60">
        <f t="shared" si="19"/>
        <v>298</v>
      </c>
      <c r="AE119" s="63"/>
      <c r="AG119" s="46"/>
      <c r="AH119" s="47"/>
      <c r="AI119" s="48">
        <f t="shared" si="12"/>
        <v>-3.6455999999986943E-2</v>
      </c>
      <c r="AK119" s="9">
        <f t="shared" si="23"/>
        <v>422.03645599999999</v>
      </c>
      <c r="AL119" s="3">
        <f t="shared" si="22"/>
        <v>21.555345000000003</v>
      </c>
      <c r="AM119" s="3">
        <f t="shared" si="22"/>
        <v>22.9176</v>
      </c>
      <c r="AN119" s="3">
        <f t="shared" si="22"/>
        <v>29.588684999999998</v>
      </c>
      <c r="AO119" s="3">
        <f t="shared" si="22"/>
        <v>29.588684999999998</v>
      </c>
      <c r="AP119" s="3">
        <f t="shared" si="22"/>
        <v>29.588684999999998</v>
      </c>
      <c r="AQ119" s="3">
        <f t="shared" si="22"/>
        <v>29.588684999999998</v>
      </c>
      <c r="AR119" s="3">
        <f t="shared" si="22"/>
        <v>29.588684999999998</v>
      </c>
      <c r="AS119" s="3">
        <f t="shared" si="22"/>
        <v>29.588684999999998</v>
      </c>
      <c r="AT119" s="3">
        <f t="shared" si="22"/>
        <v>0</v>
      </c>
      <c r="AU119" s="3">
        <f t="shared" si="21"/>
        <v>11.757871999999999</v>
      </c>
      <c r="AV119" s="3">
        <f t="shared" si="21"/>
        <v>0</v>
      </c>
      <c r="AW119" s="3">
        <f t="shared" si="21"/>
        <v>29.588684999999998</v>
      </c>
      <c r="AX119" s="3">
        <f t="shared" si="21"/>
        <v>0</v>
      </c>
      <c r="AY119" s="3">
        <f t="shared" si="21"/>
        <v>29.588684999999998</v>
      </c>
      <c r="AZ119" s="3">
        <f t="shared" si="21"/>
        <v>29.588684999999998</v>
      </c>
      <c r="BA119" s="3">
        <f t="shared" si="21"/>
        <v>0</v>
      </c>
      <c r="BB119" s="3">
        <f t="shared" si="20"/>
        <v>29.588684999999998</v>
      </c>
      <c r="BC119" s="3">
        <f t="shared" si="20"/>
        <v>0</v>
      </c>
      <c r="BD119" s="3">
        <f t="shared" si="20"/>
        <v>0</v>
      </c>
      <c r="BE119" s="3">
        <f t="shared" si="20"/>
        <v>29.588684999999998</v>
      </c>
      <c r="BF119" s="3">
        <f t="shared" si="20"/>
        <v>22.9176</v>
      </c>
      <c r="BG119" s="3">
        <f t="shared" si="20"/>
        <v>17.412503999999998</v>
      </c>
      <c r="BH119" s="3">
        <f t="shared" si="20"/>
        <v>0</v>
      </c>
    </row>
    <row r="120" spans="1:60" x14ac:dyDescent="0.3">
      <c r="A120" s="49">
        <f t="shared" si="18"/>
        <v>697.7</v>
      </c>
      <c r="B120" s="50"/>
      <c r="C120" s="50"/>
      <c r="D120" s="51">
        <v>427.7</v>
      </c>
      <c r="E120" s="52">
        <f t="shared" si="14"/>
        <v>0.61301418947971897</v>
      </c>
      <c r="F120" s="64"/>
      <c r="G120" s="54">
        <v>15</v>
      </c>
      <c r="H120" s="55">
        <v>16</v>
      </c>
      <c r="I120" s="55">
        <v>21</v>
      </c>
      <c r="J120" s="55">
        <v>21</v>
      </c>
      <c r="K120" s="55">
        <v>21</v>
      </c>
      <c r="L120" s="55">
        <v>21</v>
      </c>
      <c r="M120" s="55">
        <v>21</v>
      </c>
      <c r="N120" s="55">
        <v>21</v>
      </c>
      <c r="O120" s="56"/>
      <c r="P120" s="57">
        <v>12</v>
      </c>
      <c r="Q120" s="57"/>
      <c r="R120" s="55">
        <v>21</v>
      </c>
      <c r="S120" s="57"/>
      <c r="T120" s="55">
        <v>21</v>
      </c>
      <c r="U120" s="55">
        <v>21</v>
      </c>
      <c r="V120" s="58"/>
      <c r="W120" s="55">
        <v>21</v>
      </c>
      <c r="X120" s="58"/>
      <c r="Y120" s="58"/>
      <c r="Z120" s="55">
        <v>21</v>
      </c>
      <c r="AA120" s="55">
        <v>16</v>
      </c>
      <c r="AB120" s="55">
        <v>12</v>
      </c>
      <c r="AC120" s="59"/>
      <c r="AD120" s="60">
        <f t="shared" si="19"/>
        <v>302</v>
      </c>
      <c r="AE120" s="63"/>
      <c r="AG120" s="46"/>
      <c r="AH120" s="47"/>
      <c r="AI120" s="48">
        <f t="shared" si="12"/>
        <v>8.9120000000093569E-3</v>
      </c>
      <c r="AK120" s="9">
        <f t="shared" si="23"/>
        <v>427.69108799999998</v>
      </c>
      <c r="AL120" s="3">
        <f t="shared" si="22"/>
        <v>21.555345000000003</v>
      </c>
      <c r="AM120" s="3">
        <f t="shared" si="22"/>
        <v>22.9176</v>
      </c>
      <c r="AN120" s="3">
        <f t="shared" si="22"/>
        <v>29.588684999999998</v>
      </c>
      <c r="AO120" s="3">
        <f t="shared" si="22"/>
        <v>29.588684999999998</v>
      </c>
      <c r="AP120" s="3">
        <f t="shared" si="22"/>
        <v>29.588684999999998</v>
      </c>
      <c r="AQ120" s="3">
        <f t="shared" si="22"/>
        <v>29.588684999999998</v>
      </c>
      <c r="AR120" s="3">
        <f t="shared" si="22"/>
        <v>29.588684999999998</v>
      </c>
      <c r="AS120" s="3">
        <f t="shared" si="22"/>
        <v>29.588684999999998</v>
      </c>
      <c r="AT120" s="3">
        <f t="shared" si="22"/>
        <v>0</v>
      </c>
      <c r="AU120" s="3">
        <f t="shared" si="21"/>
        <v>17.412503999999998</v>
      </c>
      <c r="AV120" s="3">
        <f t="shared" si="21"/>
        <v>0</v>
      </c>
      <c r="AW120" s="3">
        <f t="shared" si="21"/>
        <v>29.588684999999998</v>
      </c>
      <c r="AX120" s="3">
        <f t="shared" si="21"/>
        <v>0</v>
      </c>
      <c r="AY120" s="3">
        <f t="shared" si="21"/>
        <v>29.588684999999998</v>
      </c>
      <c r="AZ120" s="3">
        <f t="shared" si="21"/>
        <v>29.588684999999998</v>
      </c>
      <c r="BA120" s="3">
        <f t="shared" si="21"/>
        <v>0</v>
      </c>
      <c r="BB120" s="3">
        <f t="shared" si="20"/>
        <v>29.588684999999998</v>
      </c>
      <c r="BC120" s="3">
        <f t="shared" si="20"/>
        <v>0</v>
      </c>
      <c r="BD120" s="3">
        <f t="shared" si="20"/>
        <v>0</v>
      </c>
      <c r="BE120" s="3">
        <f t="shared" si="20"/>
        <v>29.588684999999998</v>
      </c>
      <c r="BF120" s="3">
        <f t="shared" si="20"/>
        <v>22.9176</v>
      </c>
      <c r="BG120" s="3">
        <f t="shared" si="20"/>
        <v>17.412503999999998</v>
      </c>
      <c r="BH120" s="3">
        <f t="shared" si="20"/>
        <v>0</v>
      </c>
    </row>
    <row r="121" spans="1:60" x14ac:dyDescent="0.3">
      <c r="A121" s="49">
        <f t="shared" si="18"/>
        <v>703.2</v>
      </c>
      <c r="B121" s="50"/>
      <c r="C121" s="50"/>
      <c r="D121" s="51">
        <v>433.2</v>
      </c>
      <c r="E121" s="52">
        <f t="shared" si="14"/>
        <v>0.61604095563139927</v>
      </c>
      <c r="F121" s="64"/>
      <c r="G121" s="54">
        <v>15</v>
      </c>
      <c r="H121" s="55">
        <v>16</v>
      </c>
      <c r="I121" s="55">
        <v>21</v>
      </c>
      <c r="J121" s="55">
        <v>21</v>
      </c>
      <c r="K121" s="55">
        <v>21</v>
      </c>
      <c r="L121" s="55">
        <v>21</v>
      </c>
      <c r="M121" s="55">
        <v>21</v>
      </c>
      <c r="N121" s="55">
        <v>21</v>
      </c>
      <c r="O121" s="56"/>
      <c r="P121" s="57">
        <v>16</v>
      </c>
      <c r="Q121" s="57"/>
      <c r="R121" s="55">
        <v>21</v>
      </c>
      <c r="S121" s="57"/>
      <c r="T121" s="55">
        <v>21</v>
      </c>
      <c r="U121" s="55">
        <v>21</v>
      </c>
      <c r="V121" s="58"/>
      <c r="W121" s="55">
        <v>21</v>
      </c>
      <c r="X121" s="58"/>
      <c r="Y121" s="58"/>
      <c r="Z121" s="55">
        <v>21</v>
      </c>
      <c r="AA121" s="55">
        <v>16</v>
      </c>
      <c r="AB121" s="55">
        <v>12</v>
      </c>
      <c r="AC121" s="59"/>
      <c r="AD121" s="60">
        <f t="shared" si="19"/>
        <v>306</v>
      </c>
      <c r="AE121" s="63"/>
      <c r="AG121" s="46"/>
      <c r="AH121" s="47"/>
      <c r="AI121" s="48">
        <f t="shared" si="12"/>
        <v>3.815999999972064E-3</v>
      </c>
      <c r="AK121" s="9">
        <f t="shared" si="23"/>
        <v>433.19618400000002</v>
      </c>
      <c r="AL121" s="3">
        <f t="shared" si="22"/>
        <v>21.555345000000003</v>
      </c>
      <c r="AM121" s="3">
        <f t="shared" si="22"/>
        <v>22.9176</v>
      </c>
      <c r="AN121" s="3">
        <f t="shared" si="22"/>
        <v>29.588684999999998</v>
      </c>
      <c r="AO121" s="3">
        <f t="shared" si="22"/>
        <v>29.588684999999998</v>
      </c>
      <c r="AP121" s="3">
        <f t="shared" si="22"/>
        <v>29.588684999999998</v>
      </c>
      <c r="AQ121" s="3">
        <f t="shared" si="22"/>
        <v>29.588684999999998</v>
      </c>
      <c r="AR121" s="3">
        <f t="shared" si="22"/>
        <v>29.588684999999998</v>
      </c>
      <c r="AS121" s="3">
        <f t="shared" si="22"/>
        <v>29.588684999999998</v>
      </c>
      <c r="AT121" s="3">
        <f t="shared" si="22"/>
        <v>0</v>
      </c>
      <c r="AU121" s="3">
        <f t="shared" si="21"/>
        <v>22.9176</v>
      </c>
      <c r="AV121" s="3">
        <f t="shared" si="21"/>
        <v>0</v>
      </c>
      <c r="AW121" s="3">
        <f t="shared" si="21"/>
        <v>29.588684999999998</v>
      </c>
      <c r="AX121" s="3">
        <f t="shared" si="21"/>
        <v>0</v>
      </c>
      <c r="AY121" s="3">
        <f t="shared" si="21"/>
        <v>29.588684999999998</v>
      </c>
      <c r="AZ121" s="3">
        <f t="shared" si="21"/>
        <v>29.588684999999998</v>
      </c>
      <c r="BA121" s="3">
        <f t="shared" si="21"/>
        <v>0</v>
      </c>
      <c r="BB121" s="3">
        <f t="shared" si="21"/>
        <v>29.588684999999998</v>
      </c>
      <c r="BC121" s="3">
        <f t="shared" si="21"/>
        <v>0</v>
      </c>
      <c r="BD121" s="3">
        <f t="shared" si="21"/>
        <v>0</v>
      </c>
      <c r="BE121" s="3">
        <f t="shared" si="21"/>
        <v>29.588684999999998</v>
      </c>
      <c r="BF121" s="3">
        <f t="shared" si="21"/>
        <v>22.9176</v>
      </c>
      <c r="BG121" s="3">
        <f t="shared" si="21"/>
        <v>17.412503999999998</v>
      </c>
      <c r="BH121" s="3">
        <f t="shared" si="21"/>
        <v>0</v>
      </c>
    </row>
    <row r="122" spans="1:60" x14ac:dyDescent="0.3">
      <c r="A122" s="49">
        <f t="shared" si="18"/>
        <v>708.6</v>
      </c>
      <c r="B122" s="50"/>
      <c r="C122" s="50"/>
      <c r="D122" s="51">
        <v>438.6</v>
      </c>
      <c r="E122" s="52">
        <f t="shared" si="14"/>
        <v>0.61896697713801863</v>
      </c>
      <c r="F122" s="64"/>
      <c r="G122" s="54">
        <v>15</v>
      </c>
      <c r="H122" s="55">
        <v>16</v>
      </c>
      <c r="I122" s="55">
        <v>21</v>
      </c>
      <c r="J122" s="55">
        <v>21</v>
      </c>
      <c r="K122" s="55">
        <v>21</v>
      </c>
      <c r="L122" s="55">
        <v>21</v>
      </c>
      <c r="M122" s="55">
        <v>21</v>
      </c>
      <c r="N122" s="55">
        <v>21</v>
      </c>
      <c r="O122" s="56"/>
      <c r="P122" s="57">
        <v>20</v>
      </c>
      <c r="Q122" s="57"/>
      <c r="R122" s="55">
        <v>21</v>
      </c>
      <c r="S122" s="57"/>
      <c r="T122" s="55">
        <v>21</v>
      </c>
      <c r="U122" s="55">
        <v>21</v>
      </c>
      <c r="V122" s="58"/>
      <c r="W122" s="55">
        <v>21</v>
      </c>
      <c r="X122" s="58"/>
      <c r="Y122" s="58"/>
      <c r="Z122" s="55">
        <v>21</v>
      </c>
      <c r="AA122" s="55">
        <v>16</v>
      </c>
      <c r="AB122" s="55">
        <v>12</v>
      </c>
      <c r="AC122" s="59"/>
      <c r="AD122" s="60">
        <f t="shared" si="19"/>
        <v>310</v>
      </c>
      <c r="AE122" s="63"/>
      <c r="AG122" s="46"/>
      <c r="AH122" s="47"/>
      <c r="AI122" s="48">
        <f t="shared" si="12"/>
        <v>4.8256000000037602E-2</v>
      </c>
      <c r="AK122" s="9">
        <f t="shared" si="23"/>
        <v>438.55174399999999</v>
      </c>
      <c r="AL122" s="3">
        <f t="shared" si="22"/>
        <v>21.555345000000003</v>
      </c>
      <c r="AM122" s="3">
        <f t="shared" si="22"/>
        <v>22.9176</v>
      </c>
      <c r="AN122" s="3">
        <f t="shared" si="22"/>
        <v>29.588684999999998</v>
      </c>
      <c r="AO122" s="3">
        <f t="shared" si="22"/>
        <v>29.588684999999998</v>
      </c>
      <c r="AP122" s="3">
        <f t="shared" si="22"/>
        <v>29.588684999999998</v>
      </c>
      <c r="AQ122" s="3">
        <f t="shared" si="22"/>
        <v>29.588684999999998</v>
      </c>
      <c r="AR122" s="3">
        <f t="shared" si="22"/>
        <v>29.588684999999998</v>
      </c>
      <c r="AS122" s="3">
        <f t="shared" si="22"/>
        <v>29.588684999999998</v>
      </c>
      <c r="AT122" s="3">
        <f t="shared" si="22"/>
        <v>0</v>
      </c>
      <c r="AU122" s="3">
        <f t="shared" si="21"/>
        <v>28.273160000000001</v>
      </c>
      <c r="AV122" s="3">
        <f t="shared" si="21"/>
        <v>0</v>
      </c>
      <c r="AW122" s="3">
        <f t="shared" si="21"/>
        <v>29.588684999999998</v>
      </c>
      <c r="AX122" s="3">
        <f t="shared" si="21"/>
        <v>0</v>
      </c>
      <c r="AY122" s="3">
        <f t="shared" si="21"/>
        <v>29.588684999999998</v>
      </c>
      <c r="AZ122" s="3">
        <f t="shared" si="21"/>
        <v>29.588684999999998</v>
      </c>
      <c r="BA122" s="3">
        <f t="shared" si="21"/>
        <v>0</v>
      </c>
      <c r="BB122" s="3">
        <f t="shared" si="21"/>
        <v>29.588684999999998</v>
      </c>
      <c r="BC122" s="3">
        <f t="shared" si="21"/>
        <v>0</v>
      </c>
      <c r="BD122" s="3">
        <f t="shared" si="21"/>
        <v>0</v>
      </c>
      <c r="BE122" s="3">
        <f t="shared" si="21"/>
        <v>29.588684999999998</v>
      </c>
      <c r="BF122" s="3">
        <f t="shared" si="21"/>
        <v>22.9176</v>
      </c>
      <c r="BG122" s="3">
        <f t="shared" si="21"/>
        <v>17.412503999999998</v>
      </c>
      <c r="BH122" s="3">
        <f t="shared" si="21"/>
        <v>0</v>
      </c>
    </row>
    <row r="123" spans="1:60" x14ac:dyDescent="0.3">
      <c r="A123" s="49">
        <f t="shared" si="18"/>
        <v>715.8</v>
      </c>
      <c r="B123" s="50"/>
      <c r="C123" s="50"/>
      <c r="D123" s="51">
        <v>445.8</v>
      </c>
      <c r="E123" s="52">
        <f t="shared" si="14"/>
        <v>0.62279966471081316</v>
      </c>
      <c r="F123" s="64"/>
      <c r="G123" s="54">
        <v>15</v>
      </c>
      <c r="H123" s="55">
        <v>16</v>
      </c>
      <c r="I123" s="55">
        <v>21</v>
      </c>
      <c r="J123" s="55">
        <v>21</v>
      </c>
      <c r="K123" s="55">
        <v>21</v>
      </c>
      <c r="L123" s="55">
        <v>21</v>
      </c>
      <c r="M123" s="55">
        <v>21</v>
      </c>
      <c r="N123" s="55">
        <v>21</v>
      </c>
      <c r="O123" s="56"/>
      <c r="P123" s="57">
        <v>21</v>
      </c>
      <c r="Q123" s="57">
        <v>4</v>
      </c>
      <c r="R123" s="55">
        <v>21</v>
      </c>
      <c r="S123" s="57"/>
      <c r="T123" s="55">
        <v>21</v>
      </c>
      <c r="U123" s="55">
        <v>21</v>
      </c>
      <c r="V123" s="58"/>
      <c r="W123" s="55">
        <v>21</v>
      </c>
      <c r="X123" s="58"/>
      <c r="Y123" s="58"/>
      <c r="Z123" s="55">
        <v>21</v>
      </c>
      <c r="AA123" s="55">
        <v>16</v>
      </c>
      <c r="AB123" s="55">
        <v>12</v>
      </c>
      <c r="AC123" s="59"/>
      <c r="AD123" s="60">
        <f t="shared" si="19"/>
        <v>315</v>
      </c>
      <c r="AE123" s="63"/>
      <c r="AG123" s="46"/>
      <c r="AH123" s="47"/>
      <c r="AI123" s="48">
        <f t="shared" si="12"/>
        <v>-2.0972999999969488E-2</v>
      </c>
      <c r="AK123" s="9">
        <f t="shared" si="23"/>
        <v>445.82097299999998</v>
      </c>
      <c r="AL123" s="3">
        <f t="shared" si="22"/>
        <v>21.555345000000003</v>
      </c>
      <c r="AM123" s="3">
        <f t="shared" si="22"/>
        <v>22.9176</v>
      </c>
      <c r="AN123" s="3">
        <f t="shared" si="22"/>
        <v>29.588684999999998</v>
      </c>
      <c r="AO123" s="3">
        <f t="shared" si="22"/>
        <v>29.588684999999998</v>
      </c>
      <c r="AP123" s="3">
        <f t="shared" si="22"/>
        <v>29.588684999999998</v>
      </c>
      <c r="AQ123" s="3">
        <f t="shared" si="22"/>
        <v>29.588684999999998</v>
      </c>
      <c r="AR123" s="3">
        <f t="shared" si="22"/>
        <v>29.588684999999998</v>
      </c>
      <c r="AS123" s="3">
        <f t="shared" si="22"/>
        <v>29.588684999999998</v>
      </c>
      <c r="AT123" s="3">
        <f t="shared" si="22"/>
        <v>0</v>
      </c>
      <c r="AU123" s="3">
        <f t="shared" si="21"/>
        <v>29.588684999999998</v>
      </c>
      <c r="AV123" s="3">
        <f t="shared" si="21"/>
        <v>5.9537040000000001</v>
      </c>
      <c r="AW123" s="3">
        <f t="shared" si="21"/>
        <v>29.588684999999998</v>
      </c>
      <c r="AX123" s="3">
        <f t="shared" si="21"/>
        <v>0</v>
      </c>
      <c r="AY123" s="3">
        <f t="shared" si="21"/>
        <v>29.588684999999998</v>
      </c>
      <c r="AZ123" s="3">
        <f t="shared" si="21"/>
        <v>29.588684999999998</v>
      </c>
      <c r="BA123" s="3">
        <f t="shared" si="21"/>
        <v>0</v>
      </c>
      <c r="BB123" s="3">
        <f t="shared" si="21"/>
        <v>29.588684999999998</v>
      </c>
      <c r="BC123" s="3">
        <f t="shared" si="21"/>
        <v>0</v>
      </c>
      <c r="BD123" s="3">
        <f t="shared" si="21"/>
        <v>0</v>
      </c>
      <c r="BE123" s="3">
        <f t="shared" si="21"/>
        <v>29.588684999999998</v>
      </c>
      <c r="BF123" s="3">
        <f t="shared" si="21"/>
        <v>22.9176</v>
      </c>
      <c r="BG123" s="3">
        <f t="shared" si="21"/>
        <v>17.412503999999998</v>
      </c>
      <c r="BH123" s="3">
        <f t="shared" si="21"/>
        <v>0</v>
      </c>
    </row>
    <row r="124" spans="1:60" x14ac:dyDescent="0.3">
      <c r="A124" s="49">
        <f t="shared" si="18"/>
        <v>721.6</v>
      </c>
      <c r="B124" s="50"/>
      <c r="C124" s="50"/>
      <c r="D124" s="51">
        <v>451.6</v>
      </c>
      <c r="E124" s="52">
        <f t="shared" si="14"/>
        <v>0.62583148558758317</v>
      </c>
      <c r="F124" s="64"/>
      <c r="G124" s="54">
        <v>15</v>
      </c>
      <c r="H124" s="55">
        <v>16</v>
      </c>
      <c r="I124" s="55">
        <v>21</v>
      </c>
      <c r="J124" s="55">
        <v>21</v>
      </c>
      <c r="K124" s="55">
        <v>21</v>
      </c>
      <c r="L124" s="55">
        <v>21</v>
      </c>
      <c r="M124" s="55">
        <v>21</v>
      </c>
      <c r="N124" s="55">
        <v>21</v>
      </c>
      <c r="O124" s="56"/>
      <c r="P124" s="57">
        <v>21</v>
      </c>
      <c r="Q124" s="57">
        <v>8</v>
      </c>
      <c r="R124" s="55">
        <v>21</v>
      </c>
      <c r="S124" s="57"/>
      <c r="T124" s="55">
        <v>21</v>
      </c>
      <c r="U124" s="55">
        <v>21</v>
      </c>
      <c r="V124" s="58"/>
      <c r="W124" s="55">
        <v>21</v>
      </c>
      <c r="X124" s="58"/>
      <c r="Y124" s="58"/>
      <c r="Z124" s="55">
        <v>21</v>
      </c>
      <c r="AA124" s="55">
        <v>16</v>
      </c>
      <c r="AB124" s="55">
        <v>12</v>
      </c>
      <c r="AC124" s="59"/>
      <c r="AD124" s="60">
        <f t="shared" si="19"/>
        <v>319</v>
      </c>
      <c r="AE124" s="63"/>
      <c r="AG124" s="46"/>
      <c r="AH124" s="47"/>
      <c r="AI124" s="48">
        <f t="shared" si="12"/>
        <v>-2.5140999999962332E-2</v>
      </c>
      <c r="AK124" s="9">
        <f t="shared" si="23"/>
        <v>451.62514099999999</v>
      </c>
      <c r="AL124" s="3">
        <f t="shared" si="22"/>
        <v>21.555345000000003</v>
      </c>
      <c r="AM124" s="3">
        <f t="shared" si="22"/>
        <v>22.9176</v>
      </c>
      <c r="AN124" s="3">
        <f t="shared" si="22"/>
        <v>29.588684999999998</v>
      </c>
      <c r="AO124" s="3">
        <f t="shared" si="22"/>
        <v>29.588684999999998</v>
      </c>
      <c r="AP124" s="3">
        <f t="shared" si="22"/>
        <v>29.588684999999998</v>
      </c>
      <c r="AQ124" s="3">
        <f t="shared" si="22"/>
        <v>29.588684999999998</v>
      </c>
      <c r="AR124" s="3">
        <f t="shared" si="22"/>
        <v>29.588684999999998</v>
      </c>
      <c r="AS124" s="3">
        <f t="shared" si="22"/>
        <v>29.588684999999998</v>
      </c>
      <c r="AT124" s="3">
        <f t="shared" si="22"/>
        <v>0</v>
      </c>
      <c r="AU124" s="3">
        <f t="shared" si="21"/>
        <v>29.588684999999998</v>
      </c>
      <c r="AV124" s="3">
        <f t="shared" si="21"/>
        <v>11.757871999999999</v>
      </c>
      <c r="AW124" s="3">
        <f t="shared" si="21"/>
        <v>29.588684999999998</v>
      </c>
      <c r="AX124" s="3">
        <f t="shared" si="21"/>
        <v>0</v>
      </c>
      <c r="AY124" s="3">
        <f t="shared" si="21"/>
        <v>29.588684999999998</v>
      </c>
      <c r="AZ124" s="3">
        <f t="shared" si="21"/>
        <v>29.588684999999998</v>
      </c>
      <c r="BA124" s="3">
        <f t="shared" si="21"/>
        <v>0</v>
      </c>
      <c r="BB124" s="3">
        <f t="shared" si="21"/>
        <v>29.588684999999998</v>
      </c>
      <c r="BC124" s="3">
        <f t="shared" si="21"/>
        <v>0</v>
      </c>
      <c r="BD124" s="3">
        <f t="shared" si="21"/>
        <v>0</v>
      </c>
      <c r="BE124" s="3">
        <f t="shared" si="21"/>
        <v>29.588684999999998</v>
      </c>
      <c r="BF124" s="3">
        <f t="shared" si="21"/>
        <v>22.9176</v>
      </c>
      <c r="BG124" s="3">
        <f t="shared" si="21"/>
        <v>17.412503999999998</v>
      </c>
      <c r="BH124" s="3">
        <f t="shared" si="21"/>
        <v>0</v>
      </c>
    </row>
    <row r="125" spans="1:60" x14ac:dyDescent="0.3">
      <c r="A125" s="49">
        <f t="shared" si="18"/>
        <v>727.3</v>
      </c>
      <c r="B125" s="50"/>
      <c r="C125" s="50"/>
      <c r="D125" s="51">
        <v>457.3</v>
      </c>
      <c r="E125" s="52">
        <f t="shared" si="14"/>
        <v>0.62876392135294934</v>
      </c>
      <c r="F125" s="64"/>
      <c r="G125" s="54">
        <v>15</v>
      </c>
      <c r="H125" s="55">
        <v>16</v>
      </c>
      <c r="I125" s="55">
        <v>21</v>
      </c>
      <c r="J125" s="55">
        <v>21</v>
      </c>
      <c r="K125" s="55">
        <v>21</v>
      </c>
      <c r="L125" s="55">
        <v>21</v>
      </c>
      <c r="M125" s="55">
        <v>21</v>
      </c>
      <c r="N125" s="55">
        <v>21</v>
      </c>
      <c r="O125" s="56"/>
      <c r="P125" s="57">
        <v>21</v>
      </c>
      <c r="Q125" s="57">
        <v>12</v>
      </c>
      <c r="R125" s="55">
        <v>21</v>
      </c>
      <c r="S125" s="57"/>
      <c r="T125" s="55">
        <v>21</v>
      </c>
      <c r="U125" s="55">
        <v>21</v>
      </c>
      <c r="V125" s="58"/>
      <c r="W125" s="55">
        <v>21</v>
      </c>
      <c r="X125" s="58"/>
      <c r="Y125" s="58"/>
      <c r="Z125" s="55">
        <v>21</v>
      </c>
      <c r="AA125" s="55">
        <v>16</v>
      </c>
      <c r="AB125" s="55">
        <v>12</v>
      </c>
      <c r="AC125" s="59"/>
      <c r="AD125" s="60">
        <f t="shared" si="19"/>
        <v>323</v>
      </c>
      <c r="AE125" s="63"/>
      <c r="AG125" s="46"/>
      <c r="AH125" s="47"/>
      <c r="AI125" s="48">
        <f t="shared" si="12"/>
        <v>2.0227000000033968E-2</v>
      </c>
      <c r="AK125" s="9">
        <f t="shared" si="23"/>
        <v>457.27977299999998</v>
      </c>
      <c r="AL125" s="3">
        <f t="shared" si="22"/>
        <v>21.555345000000003</v>
      </c>
      <c r="AM125" s="3">
        <f t="shared" si="22"/>
        <v>22.9176</v>
      </c>
      <c r="AN125" s="3">
        <f t="shared" si="22"/>
        <v>29.588684999999998</v>
      </c>
      <c r="AO125" s="3">
        <f t="shared" si="22"/>
        <v>29.588684999999998</v>
      </c>
      <c r="AP125" s="3">
        <f t="shared" si="22"/>
        <v>29.588684999999998</v>
      </c>
      <c r="AQ125" s="3">
        <f t="shared" si="22"/>
        <v>29.588684999999998</v>
      </c>
      <c r="AR125" s="3">
        <f t="shared" si="22"/>
        <v>29.588684999999998</v>
      </c>
      <c r="AS125" s="3">
        <f t="shared" si="22"/>
        <v>29.588684999999998</v>
      </c>
      <c r="AT125" s="3">
        <f t="shared" si="22"/>
        <v>0</v>
      </c>
      <c r="AU125" s="3">
        <f t="shared" si="21"/>
        <v>29.588684999999998</v>
      </c>
      <c r="AV125" s="3">
        <f t="shared" si="21"/>
        <v>17.412503999999998</v>
      </c>
      <c r="AW125" s="3">
        <f t="shared" si="21"/>
        <v>29.588684999999998</v>
      </c>
      <c r="AX125" s="3">
        <f t="shared" si="21"/>
        <v>0</v>
      </c>
      <c r="AY125" s="3">
        <f t="shared" si="21"/>
        <v>29.588684999999998</v>
      </c>
      <c r="AZ125" s="3">
        <f t="shared" si="21"/>
        <v>29.588684999999998</v>
      </c>
      <c r="BA125" s="3">
        <f t="shared" si="21"/>
        <v>0</v>
      </c>
      <c r="BB125" s="3">
        <f t="shared" si="21"/>
        <v>29.588684999999998</v>
      </c>
      <c r="BC125" s="3">
        <f t="shared" si="21"/>
        <v>0</v>
      </c>
      <c r="BD125" s="3">
        <f t="shared" si="21"/>
        <v>0</v>
      </c>
      <c r="BE125" s="3">
        <f t="shared" si="21"/>
        <v>29.588684999999998</v>
      </c>
      <c r="BF125" s="3">
        <f t="shared" si="21"/>
        <v>22.9176</v>
      </c>
      <c r="BG125" s="3">
        <f t="shared" si="21"/>
        <v>17.412503999999998</v>
      </c>
      <c r="BH125" s="3">
        <f t="shared" si="21"/>
        <v>0</v>
      </c>
    </row>
    <row r="126" spans="1:60" x14ac:dyDescent="0.3">
      <c r="A126" s="49">
        <f t="shared" si="18"/>
        <v>732.8</v>
      </c>
      <c r="B126" s="50"/>
      <c r="C126" s="50"/>
      <c r="D126" s="51">
        <v>462.8</v>
      </c>
      <c r="E126" s="52">
        <f t="shared" si="14"/>
        <v>0.63155021834061142</v>
      </c>
      <c r="F126" s="64"/>
      <c r="G126" s="54">
        <v>15</v>
      </c>
      <c r="H126" s="55">
        <v>16</v>
      </c>
      <c r="I126" s="55">
        <v>21</v>
      </c>
      <c r="J126" s="55">
        <v>21</v>
      </c>
      <c r="K126" s="55">
        <v>21</v>
      </c>
      <c r="L126" s="55">
        <v>21</v>
      </c>
      <c r="M126" s="55">
        <v>21</v>
      </c>
      <c r="N126" s="55">
        <v>21</v>
      </c>
      <c r="O126" s="56"/>
      <c r="P126" s="57">
        <v>21</v>
      </c>
      <c r="Q126" s="57">
        <v>16</v>
      </c>
      <c r="R126" s="55">
        <v>21</v>
      </c>
      <c r="S126" s="57"/>
      <c r="T126" s="55">
        <v>21</v>
      </c>
      <c r="U126" s="55">
        <v>21</v>
      </c>
      <c r="V126" s="58"/>
      <c r="W126" s="55">
        <v>21</v>
      </c>
      <c r="X126" s="58"/>
      <c r="Y126" s="58"/>
      <c r="Z126" s="55">
        <v>21</v>
      </c>
      <c r="AA126" s="55">
        <v>16</v>
      </c>
      <c r="AB126" s="55">
        <v>12</v>
      </c>
      <c r="AC126" s="59"/>
      <c r="AD126" s="60">
        <f t="shared" si="19"/>
        <v>327</v>
      </c>
      <c r="AE126" s="63"/>
      <c r="AG126" s="46"/>
      <c r="AH126" s="47"/>
      <c r="AI126" s="48">
        <f t="shared" si="12"/>
        <v>1.5130999999996675E-2</v>
      </c>
      <c r="AK126" s="9">
        <f t="shared" si="23"/>
        <v>462.78486900000001</v>
      </c>
      <c r="AL126" s="3">
        <f t="shared" si="22"/>
        <v>21.555345000000003</v>
      </c>
      <c r="AM126" s="3">
        <f t="shared" si="22"/>
        <v>22.9176</v>
      </c>
      <c r="AN126" s="3">
        <f t="shared" si="22"/>
        <v>29.588684999999998</v>
      </c>
      <c r="AO126" s="3">
        <f t="shared" si="22"/>
        <v>29.588684999999998</v>
      </c>
      <c r="AP126" s="3">
        <f t="shared" si="22"/>
        <v>29.588684999999998</v>
      </c>
      <c r="AQ126" s="3">
        <f t="shared" si="22"/>
        <v>29.588684999999998</v>
      </c>
      <c r="AR126" s="3">
        <f t="shared" si="22"/>
        <v>29.588684999999998</v>
      </c>
      <c r="AS126" s="3">
        <f t="shared" si="22"/>
        <v>29.588684999999998</v>
      </c>
      <c r="AT126" s="3">
        <f t="shared" si="22"/>
        <v>0</v>
      </c>
      <c r="AU126" s="3">
        <f t="shared" si="21"/>
        <v>29.588684999999998</v>
      </c>
      <c r="AV126" s="3">
        <f t="shared" si="21"/>
        <v>22.9176</v>
      </c>
      <c r="AW126" s="3">
        <f t="shared" si="21"/>
        <v>29.588684999999998</v>
      </c>
      <c r="AX126" s="3">
        <f t="shared" si="21"/>
        <v>0</v>
      </c>
      <c r="AY126" s="3">
        <f t="shared" si="21"/>
        <v>29.588684999999998</v>
      </c>
      <c r="AZ126" s="3">
        <f t="shared" si="21"/>
        <v>29.588684999999998</v>
      </c>
      <c r="BA126" s="3">
        <f t="shared" si="21"/>
        <v>0</v>
      </c>
      <c r="BB126" s="3">
        <f t="shared" si="21"/>
        <v>29.588684999999998</v>
      </c>
      <c r="BC126" s="3">
        <f t="shared" si="21"/>
        <v>0</v>
      </c>
      <c r="BD126" s="3">
        <f t="shared" si="21"/>
        <v>0</v>
      </c>
      <c r="BE126" s="3">
        <f t="shared" si="21"/>
        <v>29.588684999999998</v>
      </c>
      <c r="BF126" s="3">
        <f t="shared" si="21"/>
        <v>22.9176</v>
      </c>
      <c r="BG126" s="3">
        <f t="shared" si="21"/>
        <v>17.412503999999998</v>
      </c>
      <c r="BH126" s="3">
        <f t="shared" si="21"/>
        <v>0</v>
      </c>
    </row>
    <row r="127" spans="1:60" x14ac:dyDescent="0.3">
      <c r="A127" s="49">
        <f t="shared" si="18"/>
        <v>738.1</v>
      </c>
      <c r="B127" s="50"/>
      <c r="C127" s="50"/>
      <c r="D127" s="51">
        <v>468.1</v>
      </c>
      <c r="E127" s="52">
        <f t="shared" si="14"/>
        <v>0.63419590841349416</v>
      </c>
      <c r="F127" s="64"/>
      <c r="G127" s="54">
        <v>15</v>
      </c>
      <c r="H127" s="55">
        <v>16</v>
      </c>
      <c r="I127" s="55">
        <v>21</v>
      </c>
      <c r="J127" s="55">
        <v>21</v>
      </c>
      <c r="K127" s="55">
        <v>21</v>
      </c>
      <c r="L127" s="55">
        <v>21</v>
      </c>
      <c r="M127" s="55">
        <v>21</v>
      </c>
      <c r="N127" s="55">
        <v>21</v>
      </c>
      <c r="O127" s="56"/>
      <c r="P127" s="57">
        <v>21</v>
      </c>
      <c r="Q127" s="57">
        <v>20</v>
      </c>
      <c r="R127" s="55">
        <v>21</v>
      </c>
      <c r="S127" s="57"/>
      <c r="T127" s="55">
        <v>21</v>
      </c>
      <c r="U127" s="55">
        <v>21</v>
      </c>
      <c r="V127" s="58"/>
      <c r="W127" s="55">
        <v>21</v>
      </c>
      <c r="X127" s="58"/>
      <c r="Y127" s="58"/>
      <c r="Z127" s="55">
        <v>21</v>
      </c>
      <c r="AA127" s="55">
        <v>16</v>
      </c>
      <c r="AB127" s="55">
        <v>12</v>
      </c>
      <c r="AC127" s="59"/>
      <c r="AD127" s="60">
        <f t="shared" si="19"/>
        <v>331</v>
      </c>
      <c r="AE127" s="63"/>
      <c r="AG127" s="46"/>
      <c r="AH127" s="47"/>
      <c r="AI127" s="48">
        <f t="shared" si="12"/>
        <v>-4.0428999999960524E-2</v>
      </c>
      <c r="AK127" s="9">
        <f t="shared" si="23"/>
        <v>468.14042899999998</v>
      </c>
      <c r="AL127" s="3">
        <f t="shared" si="22"/>
        <v>21.555345000000003</v>
      </c>
      <c r="AM127" s="3">
        <f t="shared" si="22"/>
        <v>22.9176</v>
      </c>
      <c r="AN127" s="3">
        <f t="shared" si="22"/>
        <v>29.588684999999998</v>
      </c>
      <c r="AO127" s="3">
        <f t="shared" si="22"/>
        <v>29.588684999999998</v>
      </c>
      <c r="AP127" s="3">
        <f t="shared" si="22"/>
        <v>29.588684999999998</v>
      </c>
      <c r="AQ127" s="3">
        <f t="shared" si="22"/>
        <v>29.588684999999998</v>
      </c>
      <c r="AR127" s="3">
        <f t="shared" si="22"/>
        <v>29.588684999999998</v>
      </c>
      <c r="AS127" s="3">
        <f t="shared" si="22"/>
        <v>29.588684999999998</v>
      </c>
      <c r="AT127" s="3">
        <f t="shared" si="22"/>
        <v>0</v>
      </c>
      <c r="AU127" s="3">
        <f t="shared" si="22"/>
        <v>29.588684999999998</v>
      </c>
      <c r="AV127" s="3">
        <f t="shared" si="22"/>
        <v>28.273160000000001</v>
      </c>
      <c r="AW127" s="3">
        <f t="shared" si="22"/>
        <v>29.588684999999998</v>
      </c>
      <c r="AX127" s="3">
        <f t="shared" si="22"/>
        <v>0</v>
      </c>
      <c r="AY127" s="3">
        <f t="shared" si="22"/>
        <v>29.588684999999998</v>
      </c>
      <c r="AZ127" s="3">
        <f t="shared" si="22"/>
        <v>29.588684999999998</v>
      </c>
      <c r="BA127" s="3">
        <f t="shared" si="22"/>
        <v>0</v>
      </c>
      <c r="BB127" s="3">
        <f t="shared" ref="BB127:BH150" si="24">W127*1.507118-W127*W127*0.004673</f>
        <v>29.588684999999998</v>
      </c>
      <c r="BC127" s="3">
        <f t="shared" si="24"/>
        <v>0</v>
      </c>
      <c r="BD127" s="3">
        <f t="shared" si="24"/>
        <v>0</v>
      </c>
      <c r="BE127" s="3">
        <f t="shared" si="24"/>
        <v>29.588684999999998</v>
      </c>
      <c r="BF127" s="3">
        <f t="shared" si="24"/>
        <v>22.9176</v>
      </c>
      <c r="BG127" s="3">
        <f t="shared" si="24"/>
        <v>17.412503999999998</v>
      </c>
      <c r="BH127" s="3">
        <f t="shared" si="24"/>
        <v>0</v>
      </c>
    </row>
    <row r="128" spans="1:60" x14ac:dyDescent="0.3">
      <c r="A128" s="49">
        <f t="shared" si="18"/>
        <v>745.4</v>
      </c>
      <c r="B128" s="50"/>
      <c r="C128" s="50"/>
      <c r="D128" s="51">
        <v>475.4</v>
      </c>
      <c r="E128" s="52">
        <f t="shared" si="14"/>
        <v>0.63777837402736781</v>
      </c>
      <c r="F128" s="64"/>
      <c r="G128" s="54">
        <v>15</v>
      </c>
      <c r="H128" s="55">
        <v>16</v>
      </c>
      <c r="I128" s="55">
        <v>21</v>
      </c>
      <c r="J128" s="55">
        <v>21</v>
      </c>
      <c r="K128" s="55">
        <v>21</v>
      </c>
      <c r="L128" s="55">
        <v>21</v>
      </c>
      <c r="M128" s="55">
        <v>21</v>
      </c>
      <c r="N128" s="55">
        <v>21</v>
      </c>
      <c r="O128" s="56"/>
      <c r="P128" s="57">
        <v>21</v>
      </c>
      <c r="Q128" s="57">
        <v>21</v>
      </c>
      <c r="R128" s="55">
        <v>21</v>
      </c>
      <c r="S128" s="57">
        <v>4</v>
      </c>
      <c r="T128" s="55">
        <v>21</v>
      </c>
      <c r="U128" s="55">
        <v>21</v>
      </c>
      <c r="V128" s="58"/>
      <c r="W128" s="55">
        <v>21</v>
      </c>
      <c r="X128" s="58"/>
      <c r="Y128" s="58"/>
      <c r="Z128" s="55">
        <v>21</v>
      </c>
      <c r="AA128" s="55">
        <v>16</v>
      </c>
      <c r="AB128" s="55">
        <v>12</v>
      </c>
      <c r="AC128" s="59"/>
      <c r="AD128" s="60">
        <f t="shared" si="19"/>
        <v>336</v>
      </c>
      <c r="AE128" s="63"/>
      <c r="AG128" s="46"/>
      <c r="AH128" s="47"/>
      <c r="AI128" s="48">
        <f t="shared" si="12"/>
        <v>-9.6580000000017208E-3</v>
      </c>
      <c r="AK128" s="9">
        <f t="shared" si="23"/>
        <v>475.40965799999998</v>
      </c>
      <c r="AL128" s="3">
        <f t="shared" ref="AL128:BA143" si="25">G128*1.507118-G128*G128*0.004673</f>
        <v>21.555345000000003</v>
      </c>
      <c r="AM128" s="3">
        <f t="shared" si="25"/>
        <v>22.9176</v>
      </c>
      <c r="AN128" s="3">
        <f t="shared" si="25"/>
        <v>29.588684999999998</v>
      </c>
      <c r="AO128" s="3">
        <f t="shared" si="25"/>
        <v>29.588684999999998</v>
      </c>
      <c r="AP128" s="3">
        <f t="shared" si="25"/>
        <v>29.588684999999998</v>
      </c>
      <c r="AQ128" s="3">
        <f t="shared" si="25"/>
        <v>29.588684999999998</v>
      </c>
      <c r="AR128" s="3">
        <f t="shared" si="25"/>
        <v>29.588684999999998</v>
      </c>
      <c r="AS128" s="3">
        <f t="shared" si="25"/>
        <v>29.588684999999998</v>
      </c>
      <c r="AT128" s="3">
        <f t="shared" si="25"/>
        <v>0</v>
      </c>
      <c r="AU128" s="3">
        <f t="shared" si="25"/>
        <v>29.588684999999998</v>
      </c>
      <c r="AV128" s="3">
        <f t="shared" si="25"/>
        <v>29.588684999999998</v>
      </c>
      <c r="AW128" s="3">
        <f t="shared" si="25"/>
        <v>29.588684999999998</v>
      </c>
      <c r="AX128" s="3">
        <f t="shared" si="25"/>
        <v>5.9537040000000001</v>
      </c>
      <c r="AY128" s="3">
        <f t="shared" si="25"/>
        <v>29.588684999999998</v>
      </c>
      <c r="AZ128" s="3">
        <f t="shared" si="25"/>
        <v>29.588684999999998</v>
      </c>
      <c r="BA128" s="3">
        <f t="shared" si="25"/>
        <v>0</v>
      </c>
      <c r="BB128" s="3">
        <f t="shared" si="24"/>
        <v>29.588684999999998</v>
      </c>
      <c r="BC128" s="3">
        <f t="shared" si="24"/>
        <v>0</v>
      </c>
      <c r="BD128" s="3">
        <f t="shared" si="24"/>
        <v>0</v>
      </c>
      <c r="BE128" s="3">
        <f t="shared" si="24"/>
        <v>29.588684999999998</v>
      </c>
      <c r="BF128" s="3">
        <f t="shared" si="24"/>
        <v>22.9176</v>
      </c>
      <c r="BG128" s="3">
        <f t="shared" si="24"/>
        <v>17.412503999999998</v>
      </c>
      <c r="BH128" s="3">
        <f t="shared" si="24"/>
        <v>0</v>
      </c>
    </row>
    <row r="129" spans="1:60" x14ac:dyDescent="0.3">
      <c r="A129" s="49">
        <f t="shared" si="18"/>
        <v>751.2</v>
      </c>
      <c r="B129" s="50"/>
      <c r="C129" s="50"/>
      <c r="D129" s="51">
        <v>481.2</v>
      </c>
      <c r="E129" s="52">
        <f t="shared" si="14"/>
        <v>0.64057507987220441</v>
      </c>
      <c r="F129" s="64"/>
      <c r="G129" s="54">
        <v>15</v>
      </c>
      <c r="H129" s="55">
        <v>16</v>
      </c>
      <c r="I129" s="55">
        <v>21</v>
      </c>
      <c r="J129" s="55">
        <v>21</v>
      </c>
      <c r="K129" s="55">
        <v>21</v>
      </c>
      <c r="L129" s="55">
        <v>21</v>
      </c>
      <c r="M129" s="55">
        <v>21</v>
      </c>
      <c r="N129" s="55">
        <v>21</v>
      </c>
      <c r="O129" s="56"/>
      <c r="P129" s="57">
        <v>21</v>
      </c>
      <c r="Q129" s="57">
        <v>21</v>
      </c>
      <c r="R129" s="55">
        <v>21</v>
      </c>
      <c r="S129" s="57">
        <v>8</v>
      </c>
      <c r="T129" s="55">
        <v>21</v>
      </c>
      <c r="U129" s="55">
        <v>21</v>
      </c>
      <c r="V129" s="58"/>
      <c r="W129" s="55">
        <v>21</v>
      </c>
      <c r="X129" s="58"/>
      <c r="Y129" s="58"/>
      <c r="Z129" s="55">
        <v>21</v>
      </c>
      <c r="AA129" s="55">
        <v>16</v>
      </c>
      <c r="AB129" s="55">
        <v>12</v>
      </c>
      <c r="AC129" s="59"/>
      <c r="AD129" s="60">
        <f t="shared" si="19"/>
        <v>340</v>
      </c>
      <c r="AE129" s="63"/>
      <c r="AG129" s="46"/>
      <c r="AH129" s="47"/>
      <c r="AI129" s="48">
        <f t="shared" si="12"/>
        <v>-1.3825999999994565E-2</v>
      </c>
      <c r="AK129" s="9">
        <f t="shared" si="23"/>
        <v>481.21382599999998</v>
      </c>
      <c r="AL129" s="3">
        <f t="shared" si="25"/>
        <v>21.555345000000003</v>
      </c>
      <c r="AM129" s="3">
        <f t="shared" si="25"/>
        <v>22.9176</v>
      </c>
      <c r="AN129" s="3">
        <f t="shared" si="25"/>
        <v>29.588684999999998</v>
      </c>
      <c r="AO129" s="3">
        <f t="shared" si="25"/>
        <v>29.588684999999998</v>
      </c>
      <c r="AP129" s="3">
        <f t="shared" si="25"/>
        <v>29.588684999999998</v>
      </c>
      <c r="AQ129" s="3">
        <f t="shared" si="25"/>
        <v>29.588684999999998</v>
      </c>
      <c r="AR129" s="3">
        <f t="shared" si="25"/>
        <v>29.588684999999998</v>
      </c>
      <c r="AS129" s="3">
        <f t="shared" si="25"/>
        <v>29.588684999999998</v>
      </c>
      <c r="AT129" s="3">
        <f t="shared" si="25"/>
        <v>0</v>
      </c>
      <c r="AU129" s="3">
        <f t="shared" si="25"/>
        <v>29.588684999999998</v>
      </c>
      <c r="AV129" s="3">
        <f t="shared" si="25"/>
        <v>29.588684999999998</v>
      </c>
      <c r="AW129" s="3">
        <f t="shared" si="25"/>
        <v>29.588684999999998</v>
      </c>
      <c r="AX129" s="3">
        <f t="shared" si="25"/>
        <v>11.757871999999999</v>
      </c>
      <c r="AY129" s="3">
        <f t="shared" si="25"/>
        <v>29.588684999999998</v>
      </c>
      <c r="AZ129" s="3">
        <f t="shared" si="25"/>
        <v>29.588684999999998</v>
      </c>
      <c r="BA129" s="3">
        <f t="shared" si="25"/>
        <v>0</v>
      </c>
      <c r="BB129" s="3">
        <f t="shared" si="24"/>
        <v>29.588684999999998</v>
      </c>
      <c r="BC129" s="3">
        <f t="shared" si="24"/>
        <v>0</v>
      </c>
      <c r="BD129" s="3">
        <f t="shared" si="24"/>
        <v>0</v>
      </c>
      <c r="BE129" s="3">
        <f t="shared" si="24"/>
        <v>29.588684999999998</v>
      </c>
      <c r="BF129" s="3">
        <f t="shared" si="24"/>
        <v>22.9176</v>
      </c>
      <c r="BG129" s="3">
        <f t="shared" si="24"/>
        <v>17.412503999999998</v>
      </c>
      <c r="BH129" s="3">
        <f t="shared" si="24"/>
        <v>0</v>
      </c>
    </row>
    <row r="130" spans="1:60" x14ac:dyDescent="0.3">
      <c r="A130" s="49">
        <f t="shared" si="18"/>
        <v>756.9</v>
      </c>
      <c r="B130" s="50"/>
      <c r="C130" s="50"/>
      <c r="D130" s="51">
        <v>486.9</v>
      </c>
      <c r="E130" s="52">
        <f t="shared" si="14"/>
        <v>0.643281807372176</v>
      </c>
      <c r="F130" s="64"/>
      <c r="G130" s="54">
        <v>15</v>
      </c>
      <c r="H130" s="55">
        <v>16</v>
      </c>
      <c r="I130" s="55">
        <v>21</v>
      </c>
      <c r="J130" s="55">
        <v>21</v>
      </c>
      <c r="K130" s="55">
        <v>21</v>
      </c>
      <c r="L130" s="55">
        <v>21</v>
      </c>
      <c r="M130" s="55">
        <v>21</v>
      </c>
      <c r="N130" s="55">
        <v>21</v>
      </c>
      <c r="O130" s="56"/>
      <c r="P130" s="57">
        <v>21</v>
      </c>
      <c r="Q130" s="57">
        <v>21</v>
      </c>
      <c r="R130" s="55">
        <v>21</v>
      </c>
      <c r="S130" s="57">
        <v>12</v>
      </c>
      <c r="T130" s="55">
        <v>21</v>
      </c>
      <c r="U130" s="55">
        <v>21</v>
      </c>
      <c r="V130" s="58"/>
      <c r="W130" s="55">
        <v>21</v>
      </c>
      <c r="X130" s="58"/>
      <c r="Y130" s="58"/>
      <c r="Z130" s="55">
        <v>21</v>
      </c>
      <c r="AA130" s="55">
        <v>16</v>
      </c>
      <c r="AB130" s="55">
        <v>12</v>
      </c>
      <c r="AC130" s="59"/>
      <c r="AD130" s="60">
        <f t="shared" si="19"/>
        <v>344</v>
      </c>
      <c r="AE130" s="63"/>
      <c r="AG130" s="46"/>
      <c r="AH130" s="47"/>
      <c r="AI130" s="48">
        <f t="shared" si="12"/>
        <v>3.1542000000001735E-2</v>
      </c>
      <c r="AK130" s="9">
        <f t="shared" si="23"/>
        <v>486.86845799999998</v>
      </c>
      <c r="AL130" s="3">
        <f t="shared" si="25"/>
        <v>21.555345000000003</v>
      </c>
      <c r="AM130" s="3">
        <f t="shared" si="25"/>
        <v>22.9176</v>
      </c>
      <c r="AN130" s="3">
        <f t="shared" si="25"/>
        <v>29.588684999999998</v>
      </c>
      <c r="AO130" s="3">
        <f t="shared" si="25"/>
        <v>29.588684999999998</v>
      </c>
      <c r="AP130" s="3">
        <f t="shared" si="25"/>
        <v>29.588684999999998</v>
      </c>
      <c r="AQ130" s="3">
        <f t="shared" si="25"/>
        <v>29.588684999999998</v>
      </c>
      <c r="AR130" s="3">
        <f t="shared" si="25"/>
        <v>29.588684999999998</v>
      </c>
      <c r="AS130" s="3">
        <f t="shared" si="25"/>
        <v>29.588684999999998</v>
      </c>
      <c r="AT130" s="3">
        <f t="shared" si="25"/>
        <v>0</v>
      </c>
      <c r="AU130" s="3">
        <f t="shared" si="25"/>
        <v>29.588684999999998</v>
      </c>
      <c r="AV130" s="3">
        <f t="shared" si="25"/>
        <v>29.588684999999998</v>
      </c>
      <c r="AW130" s="3">
        <f t="shared" si="25"/>
        <v>29.588684999999998</v>
      </c>
      <c r="AX130" s="3">
        <f t="shared" si="25"/>
        <v>17.412503999999998</v>
      </c>
      <c r="AY130" s="3">
        <f t="shared" si="25"/>
        <v>29.588684999999998</v>
      </c>
      <c r="AZ130" s="3">
        <f t="shared" si="25"/>
        <v>29.588684999999998</v>
      </c>
      <c r="BA130" s="3">
        <f t="shared" si="25"/>
        <v>0</v>
      </c>
      <c r="BB130" s="3">
        <f t="shared" si="24"/>
        <v>29.588684999999998</v>
      </c>
      <c r="BC130" s="3">
        <f t="shared" si="24"/>
        <v>0</v>
      </c>
      <c r="BD130" s="3">
        <f t="shared" si="24"/>
        <v>0</v>
      </c>
      <c r="BE130" s="3">
        <f t="shared" si="24"/>
        <v>29.588684999999998</v>
      </c>
      <c r="BF130" s="3">
        <f t="shared" si="24"/>
        <v>22.9176</v>
      </c>
      <c r="BG130" s="3">
        <f t="shared" si="24"/>
        <v>17.412503999999998</v>
      </c>
      <c r="BH130" s="3">
        <f t="shared" si="24"/>
        <v>0</v>
      </c>
    </row>
    <row r="131" spans="1:60" x14ac:dyDescent="0.3">
      <c r="A131" s="49">
        <f t="shared" si="18"/>
        <v>762.4</v>
      </c>
      <c r="B131" s="50"/>
      <c r="C131" s="50"/>
      <c r="D131" s="51">
        <v>492.4</v>
      </c>
      <c r="E131" s="52">
        <f t="shared" si="14"/>
        <v>0.64585519412381953</v>
      </c>
      <c r="F131" s="64"/>
      <c r="G131" s="54">
        <v>15</v>
      </c>
      <c r="H131" s="55">
        <v>16</v>
      </c>
      <c r="I131" s="55">
        <v>21</v>
      </c>
      <c r="J131" s="55">
        <v>21</v>
      </c>
      <c r="K131" s="55">
        <v>21</v>
      </c>
      <c r="L131" s="55">
        <v>21</v>
      </c>
      <c r="M131" s="55">
        <v>21</v>
      </c>
      <c r="N131" s="55">
        <v>21</v>
      </c>
      <c r="O131" s="56"/>
      <c r="P131" s="57">
        <v>21</v>
      </c>
      <c r="Q131" s="57">
        <v>21</v>
      </c>
      <c r="R131" s="55">
        <v>21</v>
      </c>
      <c r="S131" s="57">
        <v>16</v>
      </c>
      <c r="T131" s="55">
        <v>21</v>
      </c>
      <c r="U131" s="55">
        <v>21</v>
      </c>
      <c r="V131" s="58"/>
      <c r="W131" s="55">
        <v>21</v>
      </c>
      <c r="X131" s="58"/>
      <c r="Y131" s="58"/>
      <c r="Z131" s="55">
        <v>21</v>
      </c>
      <c r="AA131" s="55">
        <v>16</v>
      </c>
      <c r="AB131" s="55">
        <v>12</v>
      </c>
      <c r="AC131" s="59"/>
      <c r="AD131" s="60">
        <f t="shared" si="19"/>
        <v>348</v>
      </c>
      <c r="AE131" s="63"/>
      <c r="AG131" s="46"/>
      <c r="AH131" s="47"/>
      <c r="AI131" s="48">
        <f t="shared" si="12"/>
        <v>2.6446000000021286E-2</v>
      </c>
      <c r="AK131" s="9">
        <f t="shared" si="23"/>
        <v>492.37355399999996</v>
      </c>
      <c r="AL131" s="3">
        <f t="shared" si="25"/>
        <v>21.555345000000003</v>
      </c>
      <c r="AM131" s="3">
        <f t="shared" si="25"/>
        <v>22.9176</v>
      </c>
      <c r="AN131" s="3">
        <f t="shared" si="25"/>
        <v>29.588684999999998</v>
      </c>
      <c r="AO131" s="3">
        <f t="shared" si="25"/>
        <v>29.588684999999998</v>
      </c>
      <c r="AP131" s="3">
        <f t="shared" si="25"/>
        <v>29.588684999999998</v>
      </c>
      <c r="AQ131" s="3">
        <f t="shared" si="25"/>
        <v>29.588684999999998</v>
      </c>
      <c r="AR131" s="3">
        <f t="shared" si="25"/>
        <v>29.588684999999998</v>
      </c>
      <c r="AS131" s="3">
        <f t="shared" si="25"/>
        <v>29.588684999999998</v>
      </c>
      <c r="AT131" s="3">
        <f t="shared" si="25"/>
        <v>0</v>
      </c>
      <c r="AU131" s="3">
        <f t="shared" si="25"/>
        <v>29.588684999999998</v>
      </c>
      <c r="AV131" s="3">
        <f t="shared" si="25"/>
        <v>29.588684999999998</v>
      </c>
      <c r="AW131" s="3">
        <f t="shared" si="25"/>
        <v>29.588684999999998</v>
      </c>
      <c r="AX131" s="3">
        <f t="shared" si="25"/>
        <v>22.9176</v>
      </c>
      <c r="AY131" s="3">
        <f t="shared" si="25"/>
        <v>29.588684999999998</v>
      </c>
      <c r="AZ131" s="3">
        <f t="shared" si="25"/>
        <v>29.588684999999998</v>
      </c>
      <c r="BA131" s="3">
        <f t="shared" si="25"/>
        <v>0</v>
      </c>
      <c r="BB131" s="3">
        <f t="shared" si="24"/>
        <v>29.588684999999998</v>
      </c>
      <c r="BC131" s="3">
        <f t="shared" si="24"/>
        <v>0</v>
      </c>
      <c r="BD131" s="3">
        <f t="shared" si="24"/>
        <v>0</v>
      </c>
      <c r="BE131" s="3">
        <f t="shared" si="24"/>
        <v>29.588684999999998</v>
      </c>
      <c r="BF131" s="3">
        <f t="shared" si="24"/>
        <v>22.9176</v>
      </c>
      <c r="BG131" s="3">
        <f t="shared" si="24"/>
        <v>17.412503999999998</v>
      </c>
      <c r="BH131" s="3">
        <f t="shared" si="24"/>
        <v>0</v>
      </c>
    </row>
    <row r="132" spans="1:60" x14ac:dyDescent="0.3">
      <c r="A132" s="49">
        <f t="shared" si="18"/>
        <v>767.7</v>
      </c>
      <c r="B132" s="50"/>
      <c r="C132" s="50"/>
      <c r="D132" s="51">
        <v>497.7</v>
      </c>
      <c r="E132" s="52">
        <f t="shared" si="14"/>
        <v>0.64830011723329417</v>
      </c>
      <c r="F132" s="64"/>
      <c r="G132" s="54">
        <v>15</v>
      </c>
      <c r="H132" s="55">
        <v>16</v>
      </c>
      <c r="I132" s="55">
        <v>21</v>
      </c>
      <c r="J132" s="55">
        <v>21</v>
      </c>
      <c r="K132" s="55">
        <v>21</v>
      </c>
      <c r="L132" s="55">
        <v>21</v>
      </c>
      <c r="M132" s="55">
        <v>21</v>
      </c>
      <c r="N132" s="55">
        <v>21</v>
      </c>
      <c r="O132" s="56"/>
      <c r="P132" s="57">
        <v>21</v>
      </c>
      <c r="Q132" s="57">
        <v>21</v>
      </c>
      <c r="R132" s="55">
        <v>21</v>
      </c>
      <c r="S132" s="57">
        <v>20</v>
      </c>
      <c r="T132" s="55">
        <v>21</v>
      </c>
      <c r="U132" s="55">
        <v>21</v>
      </c>
      <c r="V132" s="58"/>
      <c r="W132" s="55">
        <v>21</v>
      </c>
      <c r="X132" s="58"/>
      <c r="Y132" s="58"/>
      <c r="Z132" s="55">
        <v>21</v>
      </c>
      <c r="AA132" s="55">
        <v>16</v>
      </c>
      <c r="AB132" s="55">
        <v>12</v>
      </c>
      <c r="AC132" s="59"/>
      <c r="AD132" s="60">
        <f t="shared" si="19"/>
        <v>352</v>
      </c>
      <c r="AE132" s="63"/>
      <c r="AG132" s="46"/>
      <c r="AH132" s="47"/>
      <c r="AI132" s="48">
        <f t="shared" si="12"/>
        <v>-2.9113999999992757E-2</v>
      </c>
      <c r="AK132" s="9">
        <f t="shared" si="23"/>
        <v>497.72911399999998</v>
      </c>
      <c r="AL132" s="3">
        <f t="shared" si="25"/>
        <v>21.555345000000003</v>
      </c>
      <c r="AM132" s="3">
        <f t="shared" si="25"/>
        <v>22.9176</v>
      </c>
      <c r="AN132" s="3">
        <f t="shared" si="25"/>
        <v>29.588684999999998</v>
      </c>
      <c r="AO132" s="3">
        <f t="shared" si="25"/>
        <v>29.588684999999998</v>
      </c>
      <c r="AP132" s="3">
        <f t="shared" si="25"/>
        <v>29.588684999999998</v>
      </c>
      <c r="AQ132" s="3">
        <f t="shared" si="25"/>
        <v>29.588684999999998</v>
      </c>
      <c r="AR132" s="3">
        <f t="shared" si="25"/>
        <v>29.588684999999998</v>
      </c>
      <c r="AS132" s="3">
        <f t="shared" si="25"/>
        <v>29.588684999999998</v>
      </c>
      <c r="AT132" s="3">
        <f t="shared" si="25"/>
        <v>0</v>
      </c>
      <c r="AU132" s="3">
        <f t="shared" si="25"/>
        <v>29.588684999999998</v>
      </c>
      <c r="AV132" s="3">
        <f t="shared" si="25"/>
        <v>29.588684999999998</v>
      </c>
      <c r="AW132" s="3">
        <f t="shared" si="25"/>
        <v>29.588684999999998</v>
      </c>
      <c r="AX132" s="3">
        <f t="shared" si="25"/>
        <v>28.273160000000001</v>
      </c>
      <c r="AY132" s="3">
        <f t="shared" si="25"/>
        <v>29.588684999999998</v>
      </c>
      <c r="AZ132" s="3">
        <f t="shared" si="25"/>
        <v>29.588684999999998</v>
      </c>
      <c r="BA132" s="3">
        <f t="shared" si="25"/>
        <v>0</v>
      </c>
      <c r="BB132" s="3">
        <f t="shared" si="24"/>
        <v>29.588684999999998</v>
      </c>
      <c r="BC132" s="3">
        <f t="shared" si="24"/>
        <v>0</v>
      </c>
      <c r="BD132" s="3">
        <f t="shared" si="24"/>
        <v>0</v>
      </c>
      <c r="BE132" s="3">
        <f t="shared" si="24"/>
        <v>29.588684999999998</v>
      </c>
      <c r="BF132" s="3">
        <f t="shared" si="24"/>
        <v>22.9176</v>
      </c>
      <c r="BG132" s="3">
        <f t="shared" si="24"/>
        <v>17.412503999999998</v>
      </c>
      <c r="BH132" s="3">
        <f t="shared" si="24"/>
        <v>0</v>
      </c>
    </row>
    <row r="133" spans="1:60" x14ac:dyDescent="0.3">
      <c r="A133" s="49">
        <f t="shared" si="18"/>
        <v>775</v>
      </c>
      <c r="B133" s="50"/>
      <c r="C133" s="50"/>
      <c r="D133" s="51">
        <v>505</v>
      </c>
      <c r="E133" s="52">
        <f t="shared" si="14"/>
        <v>0.65161290322580645</v>
      </c>
      <c r="F133" s="64"/>
      <c r="G133" s="54">
        <v>15</v>
      </c>
      <c r="H133" s="55">
        <v>16</v>
      </c>
      <c r="I133" s="55">
        <v>21</v>
      </c>
      <c r="J133" s="55">
        <v>21</v>
      </c>
      <c r="K133" s="55">
        <v>21</v>
      </c>
      <c r="L133" s="55">
        <v>21</v>
      </c>
      <c r="M133" s="55">
        <v>21</v>
      </c>
      <c r="N133" s="55">
        <v>21</v>
      </c>
      <c r="O133" s="56"/>
      <c r="P133" s="57">
        <v>21</v>
      </c>
      <c r="Q133" s="57">
        <v>21</v>
      </c>
      <c r="R133" s="55">
        <v>21</v>
      </c>
      <c r="S133" s="57">
        <v>21</v>
      </c>
      <c r="T133" s="55">
        <v>21</v>
      </c>
      <c r="U133" s="55">
        <v>21</v>
      </c>
      <c r="V133" s="57">
        <v>4</v>
      </c>
      <c r="W133" s="55">
        <v>21</v>
      </c>
      <c r="X133" s="58"/>
      <c r="Y133" s="58"/>
      <c r="Z133" s="55">
        <v>21</v>
      </c>
      <c r="AA133" s="55">
        <v>16</v>
      </c>
      <c r="AB133" s="55">
        <v>12</v>
      </c>
      <c r="AC133" s="59"/>
      <c r="AD133" s="60">
        <f t="shared" si="19"/>
        <v>357</v>
      </c>
      <c r="AE133" s="63"/>
      <c r="AG133" s="46"/>
      <c r="AH133" s="47"/>
      <c r="AI133" s="48">
        <f t="shared" si="12"/>
        <v>1.6570000000228902E-3</v>
      </c>
      <c r="AK133" s="9">
        <f t="shared" si="23"/>
        <v>504.99834299999998</v>
      </c>
      <c r="AL133" s="3">
        <f t="shared" si="25"/>
        <v>21.555345000000003</v>
      </c>
      <c r="AM133" s="3">
        <f t="shared" si="25"/>
        <v>22.9176</v>
      </c>
      <c r="AN133" s="3">
        <f t="shared" si="25"/>
        <v>29.588684999999998</v>
      </c>
      <c r="AO133" s="3">
        <f t="shared" si="25"/>
        <v>29.588684999999998</v>
      </c>
      <c r="AP133" s="3">
        <f t="shared" si="25"/>
        <v>29.588684999999998</v>
      </c>
      <c r="AQ133" s="3">
        <f t="shared" si="25"/>
        <v>29.588684999999998</v>
      </c>
      <c r="AR133" s="3">
        <f t="shared" si="25"/>
        <v>29.588684999999998</v>
      </c>
      <c r="AS133" s="3">
        <f t="shared" si="25"/>
        <v>29.588684999999998</v>
      </c>
      <c r="AT133" s="3">
        <f t="shared" si="25"/>
        <v>0</v>
      </c>
      <c r="AU133" s="3">
        <f t="shared" si="25"/>
        <v>29.588684999999998</v>
      </c>
      <c r="AV133" s="3">
        <f t="shared" si="25"/>
        <v>29.588684999999998</v>
      </c>
      <c r="AW133" s="3">
        <f t="shared" si="25"/>
        <v>29.588684999999998</v>
      </c>
      <c r="AX133" s="3">
        <f t="shared" si="25"/>
        <v>29.588684999999998</v>
      </c>
      <c r="AY133" s="3">
        <f t="shared" si="25"/>
        <v>29.588684999999998</v>
      </c>
      <c r="AZ133" s="3">
        <f t="shared" si="25"/>
        <v>29.588684999999998</v>
      </c>
      <c r="BA133" s="3">
        <f t="shared" si="25"/>
        <v>5.9537040000000001</v>
      </c>
      <c r="BB133" s="3">
        <f t="shared" si="24"/>
        <v>29.588684999999998</v>
      </c>
      <c r="BC133" s="3">
        <f t="shared" si="24"/>
        <v>0</v>
      </c>
      <c r="BD133" s="3">
        <f t="shared" si="24"/>
        <v>0</v>
      </c>
      <c r="BE133" s="3">
        <f t="shared" si="24"/>
        <v>29.588684999999998</v>
      </c>
      <c r="BF133" s="3">
        <f t="shared" si="24"/>
        <v>22.9176</v>
      </c>
      <c r="BG133" s="3">
        <f t="shared" si="24"/>
        <v>17.412503999999998</v>
      </c>
      <c r="BH133" s="3">
        <f t="shared" si="24"/>
        <v>0</v>
      </c>
    </row>
    <row r="134" spans="1:60" x14ac:dyDescent="0.3">
      <c r="A134" s="49">
        <f t="shared" si="18"/>
        <v>780.8</v>
      </c>
      <c r="B134" s="50"/>
      <c r="C134" s="50"/>
      <c r="D134" s="51">
        <v>510.8</v>
      </c>
      <c r="E134" s="52">
        <f t="shared" si="14"/>
        <v>0.65420081967213117</v>
      </c>
      <c r="F134" s="64"/>
      <c r="G134" s="54">
        <v>15</v>
      </c>
      <c r="H134" s="55">
        <v>16</v>
      </c>
      <c r="I134" s="55">
        <v>21</v>
      </c>
      <c r="J134" s="55">
        <v>21</v>
      </c>
      <c r="K134" s="55">
        <v>21</v>
      </c>
      <c r="L134" s="55">
        <v>21</v>
      </c>
      <c r="M134" s="55">
        <v>21</v>
      </c>
      <c r="N134" s="55">
        <v>21</v>
      </c>
      <c r="O134" s="56"/>
      <c r="P134" s="57">
        <v>21</v>
      </c>
      <c r="Q134" s="57">
        <v>21</v>
      </c>
      <c r="R134" s="55">
        <v>21</v>
      </c>
      <c r="S134" s="57">
        <v>21</v>
      </c>
      <c r="T134" s="55">
        <v>21</v>
      </c>
      <c r="U134" s="55">
        <v>21</v>
      </c>
      <c r="V134" s="57">
        <v>8</v>
      </c>
      <c r="W134" s="55">
        <v>21</v>
      </c>
      <c r="X134" s="58"/>
      <c r="Y134" s="58"/>
      <c r="Z134" s="55">
        <v>21</v>
      </c>
      <c r="AA134" s="55">
        <v>16</v>
      </c>
      <c r="AB134" s="55">
        <v>12</v>
      </c>
      <c r="AC134" s="59"/>
      <c r="AD134" s="60">
        <f t="shared" si="19"/>
        <v>361</v>
      </c>
      <c r="AE134" s="63"/>
      <c r="AG134" s="46"/>
      <c r="AH134" s="47"/>
      <c r="AI134" s="48">
        <f t="shared" ref="AI134:AI150" si="26">D134-AK134</f>
        <v>-2.5109999999699539E-3</v>
      </c>
      <c r="AK134" s="9">
        <f t="shared" si="23"/>
        <v>510.80251099999998</v>
      </c>
      <c r="AL134" s="3">
        <f t="shared" si="25"/>
        <v>21.555345000000003</v>
      </c>
      <c r="AM134" s="3">
        <f t="shared" si="25"/>
        <v>22.9176</v>
      </c>
      <c r="AN134" s="3">
        <f t="shared" si="25"/>
        <v>29.588684999999998</v>
      </c>
      <c r="AO134" s="3">
        <f t="shared" si="25"/>
        <v>29.588684999999998</v>
      </c>
      <c r="AP134" s="3">
        <f t="shared" si="25"/>
        <v>29.588684999999998</v>
      </c>
      <c r="AQ134" s="3">
        <f t="shared" si="25"/>
        <v>29.588684999999998</v>
      </c>
      <c r="AR134" s="3">
        <f t="shared" si="25"/>
        <v>29.588684999999998</v>
      </c>
      <c r="AS134" s="3">
        <f t="shared" si="25"/>
        <v>29.588684999999998</v>
      </c>
      <c r="AT134" s="3">
        <f t="shared" si="25"/>
        <v>0</v>
      </c>
      <c r="AU134" s="3">
        <f t="shared" si="25"/>
        <v>29.588684999999998</v>
      </c>
      <c r="AV134" s="3">
        <f t="shared" si="25"/>
        <v>29.588684999999998</v>
      </c>
      <c r="AW134" s="3">
        <f t="shared" si="25"/>
        <v>29.588684999999998</v>
      </c>
      <c r="AX134" s="3">
        <f t="shared" si="25"/>
        <v>29.588684999999998</v>
      </c>
      <c r="AY134" s="3">
        <f t="shared" si="25"/>
        <v>29.588684999999998</v>
      </c>
      <c r="AZ134" s="3">
        <f t="shared" si="25"/>
        <v>29.588684999999998</v>
      </c>
      <c r="BA134" s="3">
        <f t="shared" si="25"/>
        <v>11.757871999999999</v>
      </c>
      <c r="BB134" s="3">
        <f t="shared" si="24"/>
        <v>29.588684999999998</v>
      </c>
      <c r="BC134" s="3">
        <f t="shared" si="24"/>
        <v>0</v>
      </c>
      <c r="BD134" s="3">
        <f t="shared" si="24"/>
        <v>0</v>
      </c>
      <c r="BE134" s="3">
        <f t="shared" si="24"/>
        <v>29.588684999999998</v>
      </c>
      <c r="BF134" s="3">
        <f t="shared" si="24"/>
        <v>22.9176</v>
      </c>
      <c r="BG134" s="3">
        <f t="shared" si="24"/>
        <v>17.412503999999998</v>
      </c>
      <c r="BH134" s="3">
        <f t="shared" si="24"/>
        <v>0</v>
      </c>
    </row>
    <row r="135" spans="1:60" x14ac:dyDescent="0.3">
      <c r="A135" s="49">
        <f t="shared" si="18"/>
        <v>786.5</v>
      </c>
      <c r="B135" s="50"/>
      <c r="C135" s="50"/>
      <c r="D135" s="51">
        <v>516.5</v>
      </c>
      <c r="E135" s="52">
        <f t="shared" si="14"/>
        <v>0.65670692943420217</v>
      </c>
      <c r="F135" s="64"/>
      <c r="G135" s="54">
        <v>15</v>
      </c>
      <c r="H135" s="55">
        <v>16</v>
      </c>
      <c r="I135" s="55">
        <v>21</v>
      </c>
      <c r="J135" s="55">
        <v>21</v>
      </c>
      <c r="K135" s="55">
        <v>21</v>
      </c>
      <c r="L135" s="55">
        <v>21</v>
      </c>
      <c r="M135" s="55">
        <v>21</v>
      </c>
      <c r="N135" s="55">
        <v>21</v>
      </c>
      <c r="O135" s="56"/>
      <c r="P135" s="57">
        <v>21</v>
      </c>
      <c r="Q135" s="57">
        <v>21</v>
      </c>
      <c r="R135" s="55">
        <v>21</v>
      </c>
      <c r="S135" s="57">
        <v>21</v>
      </c>
      <c r="T135" s="55">
        <v>21</v>
      </c>
      <c r="U135" s="55">
        <v>21</v>
      </c>
      <c r="V135" s="57">
        <v>12</v>
      </c>
      <c r="W135" s="55">
        <v>21</v>
      </c>
      <c r="X135" s="58"/>
      <c r="Y135" s="58"/>
      <c r="Z135" s="55">
        <v>21</v>
      </c>
      <c r="AA135" s="55">
        <v>16</v>
      </c>
      <c r="AB135" s="55">
        <v>12</v>
      </c>
      <c r="AC135" s="59"/>
      <c r="AD135" s="60">
        <f t="shared" si="19"/>
        <v>365</v>
      </c>
      <c r="AE135" s="63"/>
      <c r="AG135" s="46"/>
      <c r="AH135" s="47"/>
      <c r="AI135" s="48">
        <f t="shared" si="26"/>
        <v>4.2857000000026346E-2</v>
      </c>
      <c r="AK135" s="9">
        <f t="shared" si="23"/>
        <v>516.45714299999997</v>
      </c>
      <c r="AL135" s="3">
        <f t="shared" si="25"/>
        <v>21.555345000000003</v>
      </c>
      <c r="AM135" s="3">
        <f t="shared" si="25"/>
        <v>22.9176</v>
      </c>
      <c r="AN135" s="3">
        <f t="shared" si="25"/>
        <v>29.588684999999998</v>
      </c>
      <c r="AO135" s="3">
        <f t="shared" si="25"/>
        <v>29.588684999999998</v>
      </c>
      <c r="AP135" s="3">
        <f t="shared" si="25"/>
        <v>29.588684999999998</v>
      </c>
      <c r="AQ135" s="3">
        <f t="shared" si="25"/>
        <v>29.588684999999998</v>
      </c>
      <c r="AR135" s="3">
        <f t="shared" si="25"/>
        <v>29.588684999999998</v>
      </c>
      <c r="AS135" s="3">
        <f t="shared" si="25"/>
        <v>29.588684999999998</v>
      </c>
      <c r="AT135" s="3">
        <f t="shared" si="25"/>
        <v>0</v>
      </c>
      <c r="AU135" s="3">
        <f t="shared" si="25"/>
        <v>29.588684999999998</v>
      </c>
      <c r="AV135" s="3">
        <f t="shared" si="25"/>
        <v>29.588684999999998</v>
      </c>
      <c r="AW135" s="3">
        <f t="shared" si="25"/>
        <v>29.588684999999998</v>
      </c>
      <c r="AX135" s="3">
        <f t="shared" si="25"/>
        <v>29.588684999999998</v>
      </c>
      <c r="AY135" s="3">
        <f t="shared" si="25"/>
        <v>29.588684999999998</v>
      </c>
      <c r="AZ135" s="3">
        <f t="shared" si="25"/>
        <v>29.588684999999998</v>
      </c>
      <c r="BA135" s="3">
        <f t="shared" si="25"/>
        <v>17.412503999999998</v>
      </c>
      <c r="BB135" s="3">
        <f t="shared" si="24"/>
        <v>29.588684999999998</v>
      </c>
      <c r="BC135" s="3">
        <f t="shared" si="24"/>
        <v>0</v>
      </c>
      <c r="BD135" s="3">
        <f t="shared" si="24"/>
        <v>0</v>
      </c>
      <c r="BE135" s="3">
        <f t="shared" si="24"/>
        <v>29.588684999999998</v>
      </c>
      <c r="BF135" s="3">
        <f t="shared" si="24"/>
        <v>22.9176</v>
      </c>
      <c r="BG135" s="3">
        <f t="shared" si="24"/>
        <v>17.412503999999998</v>
      </c>
      <c r="BH135" s="3">
        <f t="shared" si="24"/>
        <v>0</v>
      </c>
    </row>
    <row r="136" spans="1:60" x14ac:dyDescent="0.3">
      <c r="A136" s="49">
        <f t="shared" si="18"/>
        <v>792</v>
      </c>
      <c r="B136" s="50"/>
      <c r="C136" s="50"/>
      <c r="D136" s="51">
        <v>522</v>
      </c>
      <c r="E136" s="52">
        <f t="shared" si="14"/>
        <v>0.65909090909090906</v>
      </c>
      <c r="F136" s="64"/>
      <c r="G136" s="54">
        <v>15</v>
      </c>
      <c r="H136" s="55">
        <v>16</v>
      </c>
      <c r="I136" s="55">
        <v>21</v>
      </c>
      <c r="J136" s="55">
        <v>21</v>
      </c>
      <c r="K136" s="55">
        <v>21</v>
      </c>
      <c r="L136" s="55">
        <v>21</v>
      </c>
      <c r="M136" s="55">
        <v>21</v>
      </c>
      <c r="N136" s="55">
        <v>21</v>
      </c>
      <c r="O136" s="56"/>
      <c r="P136" s="57">
        <v>21</v>
      </c>
      <c r="Q136" s="57">
        <v>21</v>
      </c>
      <c r="R136" s="55">
        <v>21</v>
      </c>
      <c r="S136" s="57">
        <v>21</v>
      </c>
      <c r="T136" s="55">
        <v>21</v>
      </c>
      <c r="U136" s="55">
        <v>21</v>
      </c>
      <c r="V136" s="57">
        <v>16</v>
      </c>
      <c r="W136" s="55">
        <v>21</v>
      </c>
      <c r="X136" s="58"/>
      <c r="Y136" s="58"/>
      <c r="Z136" s="55">
        <v>21</v>
      </c>
      <c r="AA136" s="55">
        <v>16</v>
      </c>
      <c r="AB136" s="55">
        <v>12</v>
      </c>
      <c r="AC136" s="59"/>
      <c r="AD136" s="60">
        <f t="shared" si="19"/>
        <v>369</v>
      </c>
      <c r="AE136" s="63"/>
      <c r="AG136" s="46"/>
      <c r="AH136" s="47"/>
      <c r="AI136" s="48">
        <f t="shared" si="26"/>
        <v>3.7761000000045897E-2</v>
      </c>
      <c r="AK136" s="9">
        <f t="shared" si="23"/>
        <v>521.96223899999995</v>
      </c>
      <c r="AL136" s="3">
        <f t="shared" si="25"/>
        <v>21.555345000000003</v>
      </c>
      <c r="AM136" s="3">
        <f t="shared" si="25"/>
        <v>22.9176</v>
      </c>
      <c r="AN136" s="3">
        <f t="shared" si="25"/>
        <v>29.588684999999998</v>
      </c>
      <c r="AO136" s="3">
        <f t="shared" si="25"/>
        <v>29.588684999999998</v>
      </c>
      <c r="AP136" s="3">
        <f t="shared" si="25"/>
        <v>29.588684999999998</v>
      </c>
      <c r="AQ136" s="3">
        <f t="shared" si="25"/>
        <v>29.588684999999998</v>
      </c>
      <c r="AR136" s="3">
        <f t="shared" si="25"/>
        <v>29.588684999999998</v>
      </c>
      <c r="AS136" s="3">
        <f t="shared" si="25"/>
        <v>29.588684999999998</v>
      </c>
      <c r="AT136" s="3">
        <f t="shared" si="25"/>
        <v>0</v>
      </c>
      <c r="AU136" s="3">
        <f t="shared" si="25"/>
        <v>29.588684999999998</v>
      </c>
      <c r="AV136" s="3">
        <f t="shared" si="25"/>
        <v>29.588684999999998</v>
      </c>
      <c r="AW136" s="3">
        <f t="shared" si="25"/>
        <v>29.588684999999998</v>
      </c>
      <c r="AX136" s="3">
        <f t="shared" si="25"/>
        <v>29.588684999999998</v>
      </c>
      <c r="AY136" s="3">
        <f t="shared" si="25"/>
        <v>29.588684999999998</v>
      </c>
      <c r="AZ136" s="3">
        <f t="shared" si="25"/>
        <v>29.588684999999998</v>
      </c>
      <c r="BA136" s="3">
        <f t="shared" si="25"/>
        <v>22.9176</v>
      </c>
      <c r="BB136" s="3">
        <f t="shared" si="24"/>
        <v>29.588684999999998</v>
      </c>
      <c r="BC136" s="3">
        <f t="shared" si="24"/>
        <v>0</v>
      </c>
      <c r="BD136" s="3">
        <f t="shared" si="24"/>
        <v>0</v>
      </c>
      <c r="BE136" s="3">
        <f t="shared" si="24"/>
        <v>29.588684999999998</v>
      </c>
      <c r="BF136" s="3">
        <f t="shared" si="24"/>
        <v>22.9176</v>
      </c>
      <c r="BG136" s="3">
        <f t="shared" si="24"/>
        <v>17.412503999999998</v>
      </c>
      <c r="BH136" s="3">
        <f t="shared" si="24"/>
        <v>0</v>
      </c>
    </row>
    <row r="137" spans="1:60" x14ac:dyDescent="0.3">
      <c r="A137" s="49">
        <f t="shared" si="18"/>
        <v>797.3</v>
      </c>
      <c r="B137" s="50"/>
      <c r="C137" s="50"/>
      <c r="D137" s="51">
        <v>527.29999999999995</v>
      </c>
      <c r="E137" s="52">
        <f t="shared" si="14"/>
        <v>0.66135708014549099</v>
      </c>
      <c r="F137" s="64"/>
      <c r="G137" s="54">
        <v>15</v>
      </c>
      <c r="H137" s="55">
        <v>16</v>
      </c>
      <c r="I137" s="55">
        <v>21</v>
      </c>
      <c r="J137" s="55">
        <v>21</v>
      </c>
      <c r="K137" s="55">
        <v>21</v>
      </c>
      <c r="L137" s="55">
        <v>21</v>
      </c>
      <c r="M137" s="55">
        <v>21</v>
      </c>
      <c r="N137" s="55">
        <v>21</v>
      </c>
      <c r="O137" s="56"/>
      <c r="P137" s="57">
        <v>21</v>
      </c>
      <c r="Q137" s="57">
        <v>21</v>
      </c>
      <c r="R137" s="55">
        <v>21</v>
      </c>
      <c r="S137" s="57">
        <v>21</v>
      </c>
      <c r="T137" s="55">
        <v>21</v>
      </c>
      <c r="U137" s="55">
        <v>21</v>
      </c>
      <c r="V137" s="57">
        <v>20</v>
      </c>
      <c r="W137" s="55">
        <v>21</v>
      </c>
      <c r="X137" s="58"/>
      <c r="Y137" s="58"/>
      <c r="Z137" s="55">
        <v>21</v>
      </c>
      <c r="AA137" s="55">
        <v>16</v>
      </c>
      <c r="AB137" s="55">
        <v>12</v>
      </c>
      <c r="AC137" s="59"/>
      <c r="AD137" s="60">
        <f t="shared" si="19"/>
        <v>373</v>
      </c>
      <c r="AE137" s="63"/>
      <c r="AG137" s="46"/>
      <c r="AH137" s="47"/>
      <c r="AI137" s="48">
        <f t="shared" si="26"/>
        <v>-1.7798999999968146E-2</v>
      </c>
      <c r="AK137" s="9">
        <f t="shared" si="23"/>
        <v>527.31779899999992</v>
      </c>
      <c r="AL137" s="3">
        <f t="shared" si="25"/>
        <v>21.555345000000003</v>
      </c>
      <c r="AM137" s="3">
        <f t="shared" si="25"/>
        <v>22.9176</v>
      </c>
      <c r="AN137" s="3">
        <f t="shared" si="25"/>
        <v>29.588684999999998</v>
      </c>
      <c r="AO137" s="3">
        <f t="shared" si="25"/>
        <v>29.588684999999998</v>
      </c>
      <c r="AP137" s="3">
        <f t="shared" si="25"/>
        <v>29.588684999999998</v>
      </c>
      <c r="AQ137" s="3">
        <f t="shared" si="25"/>
        <v>29.588684999999998</v>
      </c>
      <c r="AR137" s="3">
        <f t="shared" si="25"/>
        <v>29.588684999999998</v>
      </c>
      <c r="AS137" s="3">
        <f t="shared" si="25"/>
        <v>29.588684999999998</v>
      </c>
      <c r="AT137" s="3">
        <f t="shared" si="25"/>
        <v>0</v>
      </c>
      <c r="AU137" s="3">
        <f t="shared" si="25"/>
        <v>29.588684999999998</v>
      </c>
      <c r="AV137" s="3">
        <f t="shared" si="25"/>
        <v>29.588684999999998</v>
      </c>
      <c r="AW137" s="3">
        <f t="shared" si="25"/>
        <v>29.588684999999998</v>
      </c>
      <c r="AX137" s="3">
        <f t="shared" si="25"/>
        <v>29.588684999999998</v>
      </c>
      <c r="AY137" s="3">
        <f t="shared" si="25"/>
        <v>29.588684999999998</v>
      </c>
      <c r="AZ137" s="3">
        <f t="shared" si="25"/>
        <v>29.588684999999998</v>
      </c>
      <c r="BA137" s="3">
        <f t="shared" si="25"/>
        <v>28.273160000000001</v>
      </c>
      <c r="BB137" s="3">
        <f t="shared" si="24"/>
        <v>29.588684999999998</v>
      </c>
      <c r="BC137" s="3">
        <f t="shared" si="24"/>
        <v>0</v>
      </c>
      <c r="BD137" s="3">
        <f t="shared" si="24"/>
        <v>0</v>
      </c>
      <c r="BE137" s="3">
        <f t="shared" si="24"/>
        <v>29.588684999999998</v>
      </c>
      <c r="BF137" s="3">
        <f t="shared" si="24"/>
        <v>22.9176</v>
      </c>
      <c r="BG137" s="3">
        <f t="shared" si="24"/>
        <v>17.412503999999998</v>
      </c>
      <c r="BH137" s="3">
        <f t="shared" si="24"/>
        <v>0</v>
      </c>
    </row>
    <row r="138" spans="1:60" x14ac:dyDescent="0.3">
      <c r="A138" s="49">
        <f t="shared" si="18"/>
        <v>804.6</v>
      </c>
      <c r="B138" s="50"/>
      <c r="C138" s="50"/>
      <c r="D138" s="51">
        <v>534.6</v>
      </c>
      <c r="E138" s="52">
        <f t="shared" si="14"/>
        <v>0.66442953020134232</v>
      </c>
      <c r="F138" s="64"/>
      <c r="G138" s="54">
        <v>15</v>
      </c>
      <c r="H138" s="55">
        <v>16</v>
      </c>
      <c r="I138" s="55">
        <v>21</v>
      </c>
      <c r="J138" s="55">
        <v>21</v>
      </c>
      <c r="K138" s="55">
        <v>21</v>
      </c>
      <c r="L138" s="55">
        <v>21</v>
      </c>
      <c r="M138" s="55">
        <v>21</v>
      </c>
      <c r="N138" s="55">
        <v>21</v>
      </c>
      <c r="O138" s="56"/>
      <c r="P138" s="57">
        <v>21</v>
      </c>
      <c r="Q138" s="57">
        <v>21</v>
      </c>
      <c r="R138" s="55">
        <v>21</v>
      </c>
      <c r="S138" s="57">
        <v>21</v>
      </c>
      <c r="T138" s="55">
        <v>21</v>
      </c>
      <c r="U138" s="55">
        <v>21</v>
      </c>
      <c r="V138" s="57">
        <v>21</v>
      </c>
      <c r="W138" s="55">
        <v>21</v>
      </c>
      <c r="X138" s="58">
        <v>4</v>
      </c>
      <c r="Y138" s="58"/>
      <c r="Z138" s="55">
        <v>21</v>
      </c>
      <c r="AA138" s="55">
        <v>16</v>
      </c>
      <c r="AB138" s="55">
        <v>12</v>
      </c>
      <c r="AC138" s="59"/>
      <c r="AD138" s="60">
        <f t="shared" si="19"/>
        <v>378</v>
      </c>
      <c r="AE138" s="63"/>
      <c r="AG138" s="46"/>
      <c r="AH138" s="47"/>
      <c r="AI138" s="48">
        <f t="shared" si="26"/>
        <v>1.2971999999990658E-2</v>
      </c>
      <c r="AK138" s="9">
        <f t="shared" si="23"/>
        <v>534.58702800000003</v>
      </c>
      <c r="AL138" s="3">
        <f t="shared" si="25"/>
        <v>21.555345000000003</v>
      </c>
      <c r="AM138" s="3">
        <f t="shared" si="25"/>
        <v>22.9176</v>
      </c>
      <c r="AN138" s="3">
        <f t="shared" si="25"/>
        <v>29.588684999999998</v>
      </c>
      <c r="AO138" s="3">
        <f t="shared" si="25"/>
        <v>29.588684999999998</v>
      </c>
      <c r="AP138" s="3">
        <f t="shared" si="25"/>
        <v>29.588684999999998</v>
      </c>
      <c r="AQ138" s="3">
        <f t="shared" si="25"/>
        <v>29.588684999999998</v>
      </c>
      <c r="AR138" s="3">
        <f t="shared" si="25"/>
        <v>29.588684999999998</v>
      </c>
      <c r="AS138" s="3">
        <f t="shared" si="25"/>
        <v>29.588684999999998</v>
      </c>
      <c r="AT138" s="3">
        <f t="shared" si="25"/>
        <v>0</v>
      </c>
      <c r="AU138" s="3">
        <f t="shared" si="25"/>
        <v>29.588684999999998</v>
      </c>
      <c r="AV138" s="3">
        <f t="shared" si="25"/>
        <v>29.588684999999998</v>
      </c>
      <c r="AW138" s="3">
        <f t="shared" si="25"/>
        <v>29.588684999999998</v>
      </c>
      <c r="AX138" s="3">
        <f t="shared" si="25"/>
        <v>29.588684999999998</v>
      </c>
      <c r="AY138" s="3">
        <f t="shared" si="25"/>
        <v>29.588684999999998</v>
      </c>
      <c r="AZ138" s="3">
        <f t="shared" si="25"/>
        <v>29.588684999999998</v>
      </c>
      <c r="BA138" s="3">
        <f t="shared" si="25"/>
        <v>29.588684999999998</v>
      </c>
      <c r="BB138" s="3">
        <f t="shared" si="24"/>
        <v>29.588684999999998</v>
      </c>
      <c r="BC138" s="3">
        <f t="shared" si="24"/>
        <v>5.9537040000000001</v>
      </c>
      <c r="BD138" s="3">
        <f t="shared" si="24"/>
        <v>0</v>
      </c>
      <c r="BE138" s="3">
        <f t="shared" si="24"/>
        <v>29.588684999999998</v>
      </c>
      <c r="BF138" s="3">
        <f t="shared" si="24"/>
        <v>22.9176</v>
      </c>
      <c r="BG138" s="3">
        <f t="shared" si="24"/>
        <v>17.412503999999998</v>
      </c>
      <c r="BH138" s="3">
        <f t="shared" si="24"/>
        <v>0</v>
      </c>
    </row>
    <row r="139" spans="1:60" x14ac:dyDescent="0.3">
      <c r="A139" s="49">
        <f t="shared" si="18"/>
        <v>810.4</v>
      </c>
      <c r="B139" s="50"/>
      <c r="C139" s="50"/>
      <c r="D139" s="51">
        <v>540.4</v>
      </c>
      <c r="E139" s="52">
        <f t="shared" si="14"/>
        <v>0.66683119447186578</v>
      </c>
      <c r="F139" s="64"/>
      <c r="G139" s="54">
        <v>15</v>
      </c>
      <c r="H139" s="55">
        <v>16</v>
      </c>
      <c r="I139" s="55">
        <v>21</v>
      </c>
      <c r="J139" s="55">
        <v>21</v>
      </c>
      <c r="K139" s="55">
        <v>21</v>
      </c>
      <c r="L139" s="55">
        <v>21</v>
      </c>
      <c r="M139" s="55">
        <v>21</v>
      </c>
      <c r="N139" s="55">
        <v>21</v>
      </c>
      <c r="O139" s="56"/>
      <c r="P139" s="57">
        <v>21</v>
      </c>
      <c r="Q139" s="57">
        <v>21</v>
      </c>
      <c r="R139" s="55">
        <v>21</v>
      </c>
      <c r="S139" s="57">
        <v>21</v>
      </c>
      <c r="T139" s="55">
        <v>21</v>
      </c>
      <c r="U139" s="55">
        <v>21</v>
      </c>
      <c r="V139" s="57">
        <v>21</v>
      </c>
      <c r="W139" s="55">
        <v>21</v>
      </c>
      <c r="X139" s="58">
        <v>8</v>
      </c>
      <c r="Y139" s="58"/>
      <c r="Z139" s="55">
        <v>21</v>
      </c>
      <c r="AA139" s="55">
        <v>16</v>
      </c>
      <c r="AB139" s="55">
        <v>12</v>
      </c>
      <c r="AC139" s="59"/>
      <c r="AD139" s="60">
        <f t="shared" si="19"/>
        <v>382</v>
      </c>
      <c r="AE139" s="63"/>
      <c r="AG139" s="46"/>
      <c r="AH139" s="47"/>
      <c r="AI139" s="48">
        <f t="shared" si="26"/>
        <v>8.8039999999409702E-3</v>
      </c>
      <c r="AK139" s="9">
        <f t="shared" si="23"/>
        <v>540.39119600000004</v>
      </c>
      <c r="AL139" s="3">
        <f t="shared" si="25"/>
        <v>21.555345000000003</v>
      </c>
      <c r="AM139" s="3">
        <f t="shared" si="25"/>
        <v>22.9176</v>
      </c>
      <c r="AN139" s="3">
        <f t="shared" si="25"/>
        <v>29.588684999999998</v>
      </c>
      <c r="AO139" s="3">
        <f t="shared" si="25"/>
        <v>29.588684999999998</v>
      </c>
      <c r="AP139" s="3">
        <f t="shared" si="25"/>
        <v>29.588684999999998</v>
      </c>
      <c r="AQ139" s="3">
        <f t="shared" si="25"/>
        <v>29.588684999999998</v>
      </c>
      <c r="AR139" s="3">
        <f t="shared" si="25"/>
        <v>29.588684999999998</v>
      </c>
      <c r="AS139" s="3">
        <f t="shared" si="25"/>
        <v>29.588684999999998</v>
      </c>
      <c r="AT139" s="3">
        <f t="shared" si="25"/>
        <v>0</v>
      </c>
      <c r="AU139" s="3">
        <f t="shared" si="25"/>
        <v>29.588684999999998</v>
      </c>
      <c r="AV139" s="3">
        <f t="shared" si="25"/>
        <v>29.588684999999998</v>
      </c>
      <c r="AW139" s="3">
        <f t="shared" si="25"/>
        <v>29.588684999999998</v>
      </c>
      <c r="AX139" s="3">
        <f t="shared" si="25"/>
        <v>29.588684999999998</v>
      </c>
      <c r="AY139" s="3">
        <f t="shared" si="25"/>
        <v>29.588684999999998</v>
      </c>
      <c r="AZ139" s="3">
        <f t="shared" si="25"/>
        <v>29.588684999999998</v>
      </c>
      <c r="BA139" s="3">
        <f t="shared" si="25"/>
        <v>29.588684999999998</v>
      </c>
      <c r="BB139" s="3">
        <f t="shared" si="24"/>
        <v>29.588684999999998</v>
      </c>
      <c r="BC139" s="3">
        <f t="shared" si="24"/>
        <v>11.757871999999999</v>
      </c>
      <c r="BD139" s="3">
        <f t="shared" si="24"/>
        <v>0</v>
      </c>
      <c r="BE139" s="3">
        <f t="shared" si="24"/>
        <v>29.588684999999998</v>
      </c>
      <c r="BF139" s="3">
        <f t="shared" si="24"/>
        <v>22.9176</v>
      </c>
      <c r="BG139" s="3">
        <f t="shared" si="24"/>
        <v>17.412503999999998</v>
      </c>
      <c r="BH139" s="3">
        <f t="shared" si="24"/>
        <v>0</v>
      </c>
    </row>
    <row r="140" spans="1:60" x14ac:dyDescent="0.3">
      <c r="A140" s="49">
        <f t="shared" si="18"/>
        <v>816</v>
      </c>
      <c r="B140" s="50"/>
      <c r="C140" s="50"/>
      <c r="D140" s="51">
        <v>546</v>
      </c>
      <c r="E140" s="52">
        <f t="shared" si="14"/>
        <v>0.66911764705882348</v>
      </c>
      <c r="F140" s="64"/>
      <c r="G140" s="54">
        <v>15</v>
      </c>
      <c r="H140" s="55">
        <v>16</v>
      </c>
      <c r="I140" s="55">
        <v>21</v>
      </c>
      <c r="J140" s="55">
        <v>21</v>
      </c>
      <c r="K140" s="55">
        <v>21</v>
      </c>
      <c r="L140" s="55">
        <v>21</v>
      </c>
      <c r="M140" s="55">
        <v>21</v>
      </c>
      <c r="N140" s="55">
        <v>21</v>
      </c>
      <c r="O140" s="56"/>
      <c r="P140" s="57">
        <v>21</v>
      </c>
      <c r="Q140" s="57">
        <v>21</v>
      </c>
      <c r="R140" s="55">
        <v>21</v>
      </c>
      <c r="S140" s="57">
        <v>21</v>
      </c>
      <c r="T140" s="55">
        <v>21</v>
      </c>
      <c r="U140" s="55">
        <v>21</v>
      </c>
      <c r="V140" s="57">
        <v>21</v>
      </c>
      <c r="W140" s="55">
        <v>21</v>
      </c>
      <c r="X140" s="58">
        <v>12</v>
      </c>
      <c r="Y140" s="58"/>
      <c r="Z140" s="55">
        <v>21</v>
      </c>
      <c r="AA140" s="55">
        <v>16</v>
      </c>
      <c r="AB140" s="55">
        <v>12</v>
      </c>
      <c r="AC140" s="59"/>
      <c r="AD140" s="60">
        <f t="shared" si="19"/>
        <v>386</v>
      </c>
      <c r="AE140" s="63"/>
      <c r="AG140" s="46"/>
      <c r="AH140" s="47"/>
      <c r="AI140" s="48">
        <f t="shared" si="26"/>
        <v>-4.5828000000028624E-2</v>
      </c>
      <c r="AK140" s="9">
        <f t="shared" si="23"/>
        <v>546.04582800000003</v>
      </c>
      <c r="AL140" s="3">
        <f t="shared" si="25"/>
        <v>21.555345000000003</v>
      </c>
      <c r="AM140" s="3">
        <f t="shared" si="25"/>
        <v>22.9176</v>
      </c>
      <c r="AN140" s="3">
        <f t="shared" si="25"/>
        <v>29.588684999999998</v>
      </c>
      <c r="AO140" s="3">
        <f t="shared" si="25"/>
        <v>29.588684999999998</v>
      </c>
      <c r="AP140" s="3">
        <f t="shared" si="25"/>
        <v>29.588684999999998</v>
      </c>
      <c r="AQ140" s="3">
        <f t="shared" si="25"/>
        <v>29.588684999999998</v>
      </c>
      <c r="AR140" s="3">
        <f t="shared" si="25"/>
        <v>29.588684999999998</v>
      </c>
      <c r="AS140" s="3">
        <f t="shared" si="25"/>
        <v>29.588684999999998</v>
      </c>
      <c r="AT140" s="3">
        <f t="shared" si="25"/>
        <v>0</v>
      </c>
      <c r="AU140" s="3">
        <f t="shared" si="25"/>
        <v>29.588684999999998</v>
      </c>
      <c r="AV140" s="3">
        <f t="shared" si="25"/>
        <v>29.588684999999998</v>
      </c>
      <c r="AW140" s="3">
        <f t="shared" si="25"/>
        <v>29.588684999999998</v>
      </c>
      <c r="AX140" s="3">
        <f t="shared" si="25"/>
        <v>29.588684999999998</v>
      </c>
      <c r="AY140" s="3">
        <f t="shared" si="25"/>
        <v>29.588684999999998</v>
      </c>
      <c r="AZ140" s="3">
        <f t="shared" si="25"/>
        <v>29.588684999999998</v>
      </c>
      <c r="BA140" s="3">
        <f t="shared" si="25"/>
        <v>29.588684999999998</v>
      </c>
      <c r="BB140" s="3">
        <f t="shared" si="24"/>
        <v>29.588684999999998</v>
      </c>
      <c r="BC140" s="3">
        <f t="shared" si="24"/>
        <v>17.412503999999998</v>
      </c>
      <c r="BD140" s="3">
        <f t="shared" si="24"/>
        <v>0</v>
      </c>
      <c r="BE140" s="3">
        <f t="shared" si="24"/>
        <v>29.588684999999998</v>
      </c>
      <c r="BF140" s="3">
        <f t="shared" si="24"/>
        <v>22.9176</v>
      </c>
      <c r="BG140" s="3">
        <f t="shared" si="24"/>
        <v>17.412503999999998</v>
      </c>
      <c r="BH140" s="3">
        <f t="shared" si="24"/>
        <v>0</v>
      </c>
    </row>
    <row r="141" spans="1:60" x14ac:dyDescent="0.3">
      <c r="A141" s="49">
        <f t="shared" si="18"/>
        <v>821.6</v>
      </c>
      <c r="B141" s="50"/>
      <c r="C141" s="50"/>
      <c r="D141" s="51">
        <v>551.6</v>
      </c>
      <c r="E141" s="52">
        <f t="shared" si="14"/>
        <v>0.67137293086660177</v>
      </c>
      <c r="F141" s="64"/>
      <c r="G141" s="54">
        <v>15</v>
      </c>
      <c r="H141" s="55">
        <v>16</v>
      </c>
      <c r="I141" s="55">
        <v>21</v>
      </c>
      <c r="J141" s="55">
        <v>21</v>
      </c>
      <c r="K141" s="55">
        <v>21</v>
      </c>
      <c r="L141" s="55">
        <v>21</v>
      </c>
      <c r="M141" s="55">
        <v>21</v>
      </c>
      <c r="N141" s="55">
        <v>21</v>
      </c>
      <c r="O141" s="56"/>
      <c r="P141" s="57">
        <v>21</v>
      </c>
      <c r="Q141" s="57">
        <v>21</v>
      </c>
      <c r="R141" s="55">
        <v>21</v>
      </c>
      <c r="S141" s="57">
        <v>21</v>
      </c>
      <c r="T141" s="55">
        <v>21</v>
      </c>
      <c r="U141" s="55">
        <v>21</v>
      </c>
      <c r="V141" s="57">
        <v>21</v>
      </c>
      <c r="W141" s="55">
        <v>21</v>
      </c>
      <c r="X141" s="58">
        <v>16</v>
      </c>
      <c r="Y141" s="58"/>
      <c r="Z141" s="55">
        <v>21</v>
      </c>
      <c r="AA141" s="55">
        <v>16</v>
      </c>
      <c r="AB141" s="55">
        <v>12</v>
      </c>
      <c r="AC141" s="59"/>
      <c r="AD141" s="60">
        <f t="shared" si="19"/>
        <v>390</v>
      </c>
      <c r="AE141" s="63"/>
      <c r="AG141" s="46"/>
      <c r="AH141" s="47"/>
      <c r="AI141" s="48">
        <f t="shared" si="26"/>
        <v>4.9076000000013664E-2</v>
      </c>
      <c r="AK141" s="9">
        <f t="shared" ref="AK141:AK150" si="27">SUM(AL141:BH141)</f>
        <v>551.55092400000001</v>
      </c>
      <c r="AL141" s="3">
        <f t="shared" si="25"/>
        <v>21.555345000000003</v>
      </c>
      <c r="AM141" s="3">
        <f t="shared" si="25"/>
        <v>22.9176</v>
      </c>
      <c r="AN141" s="3">
        <f t="shared" si="25"/>
        <v>29.588684999999998</v>
      </c>
      <c r="AO141" s="3">
        <f t="shared" si="25"/>
        <v>29.588684999999998</v>
      </c>
      <c r="AP141" s="3">
        <f t="shared" si="25"/>
        <v>29.588684999999998</v>
      </c>
      <c r="AQ141" s="3">
        <f t="shared" si="25"/>
        <v>29.588684999999998</v>
      </c>
      <c r="AR141" s="3">
        <f t="shared" si="25"/>
        <v>29.588684999999998</v>
      </c>
      <c r="AS141" s="3">
        <f t="shared" si="25"/>
        <v>29.588684999999998</v>
      </c>
      <c r="AT141" s="3">
        <f t="shared" si="25"/>
        <v>0</v>
      </c>
      <c r="AU141" s="3">
        <f t="shared" si="25"/>
        <v>29.588684999999998</v>
      </c>
      <c r="AV141" s="3">
        <f t="shared" si="25"/>
        <v>29.588684999999998</v>
      </c>
      <c r="AW141" s="3">
        <f t="shared" si="25"/>
        <v>29.588684999999998</v>
      </c>
      <c r="AX141" s="3">
        <f t="shared" si="25"/>
        <v>29.588684999999998</v>
      </c>
      <c r="AY141" s="3">
        <f t="shared" si="25"/>
        <v>29.588684999999998</v>
      </c>
      <c r="AZ141" s="3">
        <f t="shared" si="25"/>
        <v>29.588684999999998</v>
      </c>
      <c r="BA141" s="3">
        <f t="shared" si="25"/>
        <v>29.588684999999998</v>
      </c>
      <c r="BB141" s="3">
        <f t="shared" si="24"/>
        <v>29.588684999999998</v>
      </c>
      <c r="BC141" s="3">
        <f t="shared" si="24"/>
        <v>22.9176</v>
      </c>
      <c r="BD141" s="3">
        <f t="shared" si="24"/>
        <v>0</v>
      </c>
      <c r="BE141" s="3">
        <f t="shared" si="24"/>
        <v>29.588684999999998</v>
      </c>
      <c r="BF141" s="3">
        <f t="shared" si="24"/>
        <v>22.9176</v>
      </c>
      <c r="BG141" s="3">
        <f t="shared" si="24"/>
        <v>17.412503999999998</v>
      </c>
      <c r="BH141" s="3">
        <f t="shared" si="24"/>
        <v>0</v>
      </c>
    </row>
    <row r="142" spans="1:60" x14ac:dyDescent="0.3">
      <c r="A142" s="49">
        <f t="shared" si="18"/>
        <v>826.9</v>
      </c>
      <c r="B142" s="50"/>
      <c r="C142" s="50"/>
      <c r="D142" s="51">
        <v>556.9</v>
      </c>
      <c r="E142" s="52">
        <f t="shared" si="14"/>
        <v>0.6734792598863224</v>
      </c>
      <c r="F142" s="64"/>
      <c r="G142" s="54">
        <v>15</v>
      </c>
      <c r="H142" s="55">
        <v>16</v>
      </c>
      <c r="I142" s="55">
        <v>21</v>
      </c>
      <c r="J142" s="55">
        <v>21</v>
      </c>
      <c r="K142" s="55">
        <v>21</v>
      </c>
      <c r="L142" s="55">
        <v>21</v>
      </c>
      <c r="M142" s="55">
        <v>21</v>
      </c>
      <c r="N142" s="55">
        <v>21</v>
      </c>
      <c r="O142" s="56"/>
      <c r="P142" s="57">
        <v>21</v>
      </c>
      <c r="Q142" s="57">
        <v>21</v>
      </c>
      <c r="R142" s="55">
        <v>21</v>
      </c>
      <c r="S142" s="57">
        <v>21</v>
      </c>
      <c r="T142" s="55">
        <v>21</v>
      </c>
      <c r="U142" s="55">
        <v>21</v>
      </c>
      <c r="V142" s="57">
        <v>21</v>
      </c>
      <c r="W142" s="55">
        <v>21</v>
      </c>
      <c r="X142" s="58">
        <v>20</v>
      </c>
      <c r="Y142" s="58"/>
      <c r="Z142" s="55">
        <v>21</v>
      </c>
      <c r="AA142" s="55">
        <v>16</v>
      </c>
      <c r="AB142" s="55">
        <v>12</v>
      </c>
      <c r="AC142" s="59"/>
      <c r="AD142" s="60">
        <f t="shared" si="19"/>
        <v>394</v>
      </c>
      <c r="AE142" s="63"/>
      <c r="AG142" s="46"/>
      <c r="AH142" s="47"/>
      <c r="AI142" s="48">
        <f t="shared" si="26"/>
        <v>-6.4840000000003783E-3</v>
      </c>
      <c r="AK142" s="9">
        <f t="shared" si="27"/>
        <v>556.90648399999998</v>
      </c>
      <c r="AL142" s="3">
        <f t="shared" si="25"/>
        <v>21.555345000000003</v>
      </c>
      <c r="AM142" s="3">
        <f t="shared" si="25"/>
        <v>22.9176</v>
      </c>
      <c r="AN142" s="3">
        <f t="shared" si="25"/>
        <v>29.588684999999998</v>
      </c>
      <c r="AO142" s="3">
        <f t="shared" si="25"/>
        <v>29.588684999999998</v>
      </c>
      <c r="AP142" s="3">
        <f t="shared" si="25"/>
        <v>29.588684999999998</v>
      </c>
      <c r="AQ142" s="3">
        <f t="shared" si="25"/>
        <v>29.588684999999998</v>
      </c>
      <c r="AR142" s="3">
        <f t="shared" si="25"/>
        <v>29.588684999999998</v>
      </c>
      <c r="AS142" s="3">
        <f t="shared" si="25"/>
        <v>29.588684999999998</v>
      </c>
      <c r="AT142" s="3">
        <f t="shared" si="25"/>
        <v>0</v>
      </c>
      <c r="AU142" s="3">
        <f t="shared" si="25"/>
        <v>29.588684999999998</v>
      </c>
      <c r="AV142" s="3">
        <f t="shared" si="25"/>
        <v>29.588684999999998</v>
      </c>
      <c r="AW142" s="3">
        <f t="shared" si="25"/>
        <v>29.588684999999998</v>
      </c>
      <c r="AX142" s="3">
        <f t="shared" si="25"/>
        <v>29.588684999999998</v>
      </c>
      <c r="AY142" s="3">
        <f t="shared" si="25"/>
        <v>29.588684999999998</v>
      </c>
      <c r="AZ142" s="3">
        <f t="shared" si="25"/>
        <v>29.588684999999998</v>
      </c>
      <c r="BA142" s="3">
        <f t="shared" si="25"/>
        <v>29.588684999999998</v>
      </c>
      <c r="BB142" s="3">
        <f t="shared" si="24"/>
        <v>29.588684999999998</v>
      </c>
      <c r="BC142" s="3">
        <f t="shared" si="24"/>
        <v>28.273160000000001</v>
      </c>
      <c r="BD142" s="3">
        <f t="shared" si="24"/>
        <v>0</v>
      </c>
      <c r="BE142" s="3">
        <f t="shared" si="24"/>
        <v>29.588684999999998</v>
      </c>
      <c r="BF142" s="3">
        <f t="shared" si="24"/>
        <v>22.9176</v>
      </c>
      <c r="BG142" s="3">
        <f t="shared" si="24"/>
        <v>17.412503999999998</v>
      </c>
      <c r="BH142" s="3">
        <f t="shared" si="24"/>
        <v>0</v>
      </c>
    </row>
    <row r="143" spans="1:60" x14ac:dyDescent="0.3">
      <c r="A143" s="49">
        <f t="shared" si="18"/>
        <v>834.2</v>
      </c>
      <c r="B143" s="50"/>
      <c r="C143" s="50"/>
      <c r="D143" s="51">
        <v>564.20000000000005</v>
      </c>
      <c r="E143" s="52">
        <f t="shared" si="14"/>
        <v>0.67633660992567735</v>
      </c>
      <c r="F143" s="64"/>
      <c r="G143" s="54">
        <v>15</v>
      </c>
      <c r="H143" s="55">
        <v>16</v>
      </c>
      <c r="I143" s="55">
        <v>21</v>
      </c>
      <c r="J143" s="55">
        <v>21</v>
      </c>
      <c r="K143" s="55">
        <v>21</v>
      </c>
      <c r="L143" s="55">
        <v>21</v>
      </c>
      <c r="M143" s="55">
        <v>21</v>
      </c>
      <c r="N143" s="55">
        <v>21</v>
      </c>
      <c r="O143" s="56"/>
      <c r="P143" s="57">
        <v>21</v>
      </c>
      <c r="Q143" s="57">
        <v>21</v>
      </c>
      <c r="R143" s="55">
        <v>21</v>
      </c>
      <c r="S143" s="57">
        <v>21</v>
      </c>
      <c r="T143" s="55">
        <v>21</v>
      </c>
      <c r="U143" s="55">
        <v>21</v>
      </c>
      <c r="V143" s="57">
        <v>21</v>
      </c>
      <c r="W143" s="55">
        <v>21</v>
      </c>
      <c r="X143" s="58">
        <v>21</v>
      </c>
      <c r="Y143" s="58">
        <v>4</v>
      </c>
      <c r="Z143" s="55">
        <v>21</v>
      </c>
      <c r="AA143" s="55">
        <v>16</v>
      </c>
      <c r="AB143" s="55">
        <v>12</v>
      </c>
      <c r="AC143" s="59"/>
      <c r="AD143" s="60">
        <f t="shared" si="19"/>
        <v>399</v>
      </c>
      <c r="AE143" s="63"/>
      <c r="AG143" s="46"/>
      <c r="AH143" s="47"/>
      <c r="AI143" s="48">
        <f t="shared" si="26"/>
        <v>2.4287000000072112E-2</v>
      </c>
      <c r="AK143" s="9">
        <f t="shared" si="27"/>
        <v>564.17571299999997</v>
      </c>
      <c r="AL143" s="3">
        <f t="shared" si="25"/>
        <v>21.555345000000003</v>
      </c>
      <c r="AM143" s="3">
        <f t="shared" si="25"/>
        <v>22.9176</v>
      </c>
      <c r="AN143" s="3">
        <f t="shared" si="25"/>
        <v>29.588684999999998</v>
      </c>
      <c r="AO143" s="3">
        <f t="shared" si="25"/>
        <v>29.588684999999998</v>
      </c>
      <c r="AP143" s="3">
        <f t="shared" si="25"/>
        <v>29.588684999999998</v>
      </c>
      <c r="AQ143" s="3">
        <f t="shared" si="25"/>
        <v>29.588684999999998</v>
      </c>
      <c r="AR143" s="3">
        <f t="shared" si="25"/>
        <v>29.588684999999998</v>
      </c>
      <c r="AS143" s="3">
        <f t="shared" si="25"/>
        <v>29.588684999999998</v>
      </c>
      <c r="AT143" s="3">
        <f t="shared" si="25"/>
        <v>0</v>
      </c>
      <c r="AU143" s="3">
        <f t="shared" si="25"/>
        <v>29.588684999999998</v>
      </c>
      <c r="AV143" s="3">
        <f t="shared" si="25"/>
        <v>29.588684999999998</v>
      </c>
      <c r="AW143" s="3">
        <f t="shared" si="25"/>
        <v>29.588684999999998</v>
      </c>
      <c r="AX143" s="3">
        <f t="shared" si="25"/>
        <v>29.588684999999998</v>
      </c>
      <c r="AY143" s="3">
        <f t="shared" si="25"/>
        <v>29.588684999999998</v>
      </c>
      <c r="AZ143" s="3">
        <f t="shared" si="25"/>
        <v>29.588684999999998</v>
      </c>
      <c r="BA143" s="3">
        <f t="shared" ref="BA143:BA150" si="28">V143*1.507118-V143*V143*0.004673</f>
        <v>29.588684999999998</v>
      </c>
      <c r="BB143" s="3">
        <f t="shared" si="24"/>
        <v>29.588684999999998</v>
      </c>
      <c r="BC143" s="3">
        <f t="shared" si="24"/>
        <v>29.588684999999998</v>
      </c>
      <c r="BD143" s="3">
        <f t="shared" si="24"/>
        <v>5.9537040000000001</v>
      </c>
      <c r="BE143" s="3">
        <f t="shared" si="24"/>
        <v>29.588684999999998</v>
      </c>
      <c r="BF143" s="3">
        <f t="shared" si="24"/>
        <v>22.9176</v>
      </c>
      <c r="BG143" s="3">
        <f t="shared" si="24"/>
        <v>17.412503999999998</v>
      </c>
      <c r="BH143" s="3">
        <f t="shared" si="24"/>
        <v>0</v>
      </c>
    </row>
    <row r="144" spans="1:60" x14ac:dyDescent="0.3">
      <c r="A144" s="49">
        <f t="shared" si="18"/>
        <v>840</v>
      </c>
      <c r="B144" s="50"/>
      <c r="C144" s="50"/>
      <c r="D144" s="51">
        <v>570</v>
      </c>
      <c r="E144" s="52">
        <f t="shared" si="14"/>
        <v>0.6785714285714286</v>
      </c>
      <c r="F144" s="64"/>
      <c r="G144" s="54">
        <v>15</v>
      </c>
      <c r="H144" s="55">
        <v>16</v>
      </c>
      <c r="I144" s="55">
        <v>21</v>
      </c>
      <c r="J144" s="55">
        <v>21</v>
      </c>
      <c r="K144" s="55">
        <v>21</v>
      </c>
      <c r="L144" s="55">
        <v>21</v>
      </c>
      <c r="M144" s="55">
        <v>21</v>
      </c>
      <c r="N144" s="55">
        <v>21</v>
      </c>
      <c r="O144" s="56"/>
      <c r="P144" s="57">
        <v>21</v>
      </c>
      <c r="Q144" s="57">
        <v>21</v>
      </c>
      <c r="R144" s="55">
        <v>21</v>
      </c>
      <c r="S144" s="57">
        <v>21</v>
      </c>
      <c r="T144" s="55">
        <v>21</v>
      </c>
      <c r="U144" s="55">
        <v>21</v>
      </c>
      <c r="V144" s="57">
        <v>21</v>
      </c>
      <c r="W144" s="55">
        <v>21</v>
      </c>
      <c r="X144" s="58">
        <v>21</v>
      </c>
      <c r="Y144" s="58">
        <v>8</v>
      </c>
      <c r="Z144" s="55">
        <v>21</v>
      </c>
      <c r="AA144" s="55">
        <v>16</v>
      </c>
      <c r="AB144" s="55">
        <v>12</v>
      </c>
      <c r="AC144" s="59"/>
      <c r="AD144" s="60">
        <f t="shared" si="19"/>
        <v>403</v>
      </c>
      <c r="AE144" s="63"/>
      <c r="AG144" s="46"/>
      <c r="AH144" s="47"/>
      <c r="AI144" s="48">
        <f t="shared" si="26"/>
        <v>2.0119000000022425E-2</v>
      </c>
      <c r="AK144" s="9">
        <f t="shared" si="27"/>
        <v>569.97988099999998</v>
      </c>
      <c r="AL144" s="3">
        <f t="shared" ref="AL144:AZ150" si="29">G144*1.507118-G144*G144*0.004673</f>
        <v>21.555345000000003</v>
      </c>
      <c r="AM144" s="3">
        <f t="shared" si="29"/>
        <v>22.9176</v>
      </c>
      <c r="AN144" s="3">
        <f t="shared" si="29"/>
        <v>29.588684999999998</v>
      </c>
      <c r="AO144" s="3">
        <f t="shared" si="29"/>
        <v>29.588684999999998</v>
      </c>
      <c r="AP144" s="3">
        <f t="shared" si="29"/>
        <v>29.588684999999998</v>
      </c>
      <c r="AQ144" s="3">
        <f t="shared" si="29"/>
        <v>29.588684999999998</v>
      </c>
      <c r="AR144" s="3">
        <f t="shared" si="29"/>
        <v>29.588684999999998</v>
      </c>
      <c r="AS144" s="3">
        <f t="shared" si="29"/>
        <v>29.588684999999998</v>
      </c>
      <c r="AT144" s="3">
        <f t="shared" si="29"/>
        <v>0</v>
      </c>
      <c r="AU144" s="3">
        <f t="shared" si="29"/>
        <v>29.588684999999998</v>
      </c>
      <c r="AV144" s="3">
        <f t="shared" si="29"/>
        <v>29.588684999999998</v>
      </c>
      <c r="AW144" s="3">
        <f t="shared" si="29"/>
        <v>29.588684999999998</v>
      </c>
      <c r="AX144" s="3">
        <f t="shared" si="29"/>
        <v>29.588684999999998</v>
      </c>
      <c r="AY144" s="3">
        <f t="shared" si="29"/>
        <v>29.588684999999998</v>
      </c>
      <c r="AZ144" s="3">
        <f t="shared" si="29"/>
        <v>29.588684999999998</v>
      </c>
      <c r="BA144" s="3">
        <f t="shared" si="28"/>
        <v>29.588684999999998</v>
      </c>
      <c r="BB144" s="3">
        <f t="shared" si="24"/>
        <v>29.588684999999998</v>
      </c>
      <c r="BC144" s="3">
        <f t="shared" si="24"/>
        <v>29.588684999999998</v>
      </c>
      <c r="BD144" s="3">
        <f t="shared" si="24"/>
        <v>11.757871999999999</v>
      </c>
      <c r="BE144" s="3">
        <f t="shared" si="24"/>
        <v>29.588684999999998</v>
      </c>
      <c r="BF144" s="3">
        <f t="shared" si="24"/>
        <v>22.9176</v>
      </c>
      <c r="BG144" s="3">
        <f t="shared" si="24"/>
        <v>17.412503999999998</v>
      </c>
      <c r="BH144" s="3">
        <f t="shared" si="24"/>
        <v>0</v>
      </c>
    </row>
    <row r="145" spans="1:60" x14ac:dyDescent="0.3">
      <c r="A145" s="49">
        <f t="shared" si="18"/>
        <v>845.6</v>
      </c>
      <c r="B145" s="50"/>
      <c r="C145" s="50"/>
      <c r="D145" s="51">
        <v>575.6</v>
      </c>
      <c r="E145" s="52">
        <f t="shared" si="14"/>
        <v>0.68070009460737935</v>
      </c>
      <c r="F145" s="64"/>
      <c r="G145" s="54">
        <v>15</v>
      </c>
      <c r="H145" s="55">
        <v>16</v>
      </c>
      <c r="I145" s="55">
        <v>21</v>
      </c>
      <c r="J145" s="55">
        <v>21</v>
      </c>
      <c r="K145" s="55">
        <v>21</v>
      </c>
      <c r="L145" s="55">
        <v>21</v>
      </c>
      <c r="M145" s="55">
        <v>21</v>
      </c>
      <c r="N145" s="55">
        <v>21</v>
      </c>
      <c r="O145" s="56"/>
      <c r="P145" s="57">
        <v>21</v>
      </c>
      <c r="Q145" s="57">
        <v>21</v>
      </c>
      <c r="R145" s="55">
        <v>21</v>
      </c>
      <c r="S145" s="57">
        <v>21</v>
      </c>
      <c r="T145" s="55">
        <v>21</v>
      </c>
      <c r="U145" s="55">
        <v>21</v>
      </c>
      <c r="V145" s="57">
        <v>21</v>
      </c>
      <c r="W145" s="55">
        <v>21</v>
      </c>
      <c r="X145" s="58">
        <v>21</v>
      </c>
      <c r="Y145" s="58">
        <v>12</v>
      </c>
      <c r="Z145" s="55">
        <v>21</v>
      </c>
      <c r="AA145" s="55">
        <v>16</v>
      </c>
      <c r="AB145" s="55">
        <v>12</v>
      </c>
      <c r="AC145" s="59"/>
      <c r="AD145" s="60">
        <f t="shared" si="19"/>
        <v>407</v>
      </c>
      <c r="AE145" s="63"/>
      <c r="AG145" s="46"/>
      <c r="AH145" s="47"/>
      <c r="AI145" s="48">
        <f t="shared" si="26"/>
        <v>-3.4512999999947169E-2</v>
      </c>
      <c r="AK145" s="9">
        <f t="shared" si="27"/>
        <v>575.63451299999997</v>
      </c>
      <c r="AL145" s="3">
        <f t="shared" si="29"/>
        <v>21.555345000000003</v>
      </c>
      <c r="AM145" s="3">
        <f t="shared" si="29"/>
        <v>22.9176</v>
      </c>
      <c r="AN145" s="3">
        <f t="shared" si="29"/>
        <v>29.588684999999998</v>
      </c>
      <c r="AO145" s="3">
        <f t="shared" si="29"/>
        <v>29.588684999999998</v>
      </c>
      <c r="AP145" s="3">
        <f t="shared" si="29"/>
        <v>29.588684999999998</v>
      </c>
      <c r="AQ145" s="3">
        <f t="shared" si="29"/>
        <v>29.588684999999998</v>
      </c>
      <c r="AR145" s="3">
        <f t="shared" si="29"/>
        <v>29.588684999999998</v>
      </c>
      <c r="AS145" s="3">
        <f t="shared" si="29"/>
        <v>29.588684999999998</v>
      </c>
      <c r="AT145" s="3">
        <f t="shared" si="29"/>
        <v>0</v>
      </c>
      <c r="AU145" s="3">
        <f t="shared" si="29"/>
        <v>29.588684999999998</v>
      </c>
      <c r="AV145" s="3">
        <f t="shared" si="29"/>
        <v>29.588684999999998</v>
      </c>
      <c r="AW145" s="3">
        <f t="shared" si="29"/>
        <v>29.588684999999998</v>
      </c>
      <c r="AX145" s="3">
        <f t="shared" si="29"/>
        <v>29.588684999999998</v>
      </c>
      <c r="AY145" s="3">
        <f t="shared" si="29"/>
        <v>29.588684999999998</v>
      </c>
      <c r="AZ145" s="3">
        <f t="shared" si="29"/>
        <v>29.588684999999998</v>
      </c>
      <c r="BA145" s="3">
        <f t="shared" si="28"/>
        <v>29.588684999999998</v>
      </c>
      <c r="BB145" s="3">
        <f t="shared" si="24"/>
        <v>29.588684999999998</v>
      </c>
      <c r="BC145" s="3">
        <f t="shared" si="24"/>
        <v>29.588684999999998</v>
      </c>
      <c r="BD145" s="3">
        <f t="shared" si="24"/>
        <v>17.412503999999998</v>
      </c>
      <c r="BE145" s="3">
        <f t="shared" si="24"/>
        <v>29.588684999999998</v>
      </c>
      <c r="BF145" s="3">
        <f t="shared" si="24"/>
        <v>22.9176</v>
      </c>
      <c r="BG145" s="3">
        <f t="shared" si="24"/>
        <v>17.412503999999998</v>
      </c>
      <c r="BH145" s="3">
        <f t="shared" si="24"/>
        <v>0</v>
      </c>
    </row>
    <row r="146" spans="1:60" x14ac:dyDescent="0.3">
      <c r="A146" s="49">
        <f t="shared" si="18"/>
        <v>851.1</v>
      </c>
      <c r="B146" s="50"/>
      <c r="C146" s="50"/>
      <c r="D146" s="51">
        <v>581.1</v>
      </c>
      <c r="E146" s="52">
        <f t="shared" si="14"/>
        <v>0.6827634825519916</v>
      </c>
      <c r="F146" s="64"/>
      <c r="G146" s="54">
        <v>15</v>
      </c>
      <c r="H146" s="55">
        <v>16</v>
      </c>
      <c r="I146" s="55">
        <v>21</v>
      </c>
      <c r="J146" s="55">
        <v>21</v>
      </c>
      <c r="K146" s="55">
        <v>21</v>
      </c>
      <c r="L146" s="55">
        <v>21</v>
      </c>
      <c r="M146" s="55">
        <v>21</v>
      </c>
      <c r="N146" s="55">
        <v>21</v>
      </c>
      <c r="O146" s="56"/>
      <c r="P146" s="57">
        <v>21</v>
      </c>
      <c r="Q146" s="57">
        <v>21</v>
      </c>
      <c r="R146" s="55">
        <v>21</v>
      </c>
      <c r="S146" s="57">
        <v>21</v>
      </c>
      <c r="T146" s="55">
        <v>21</v>
      </c>
      <c r="U146" s="55">
        <v>21</v>
      </c>
      <c r="V146" s="57">
        <v>21</v>
      </c>
      <c r="W146" s="55">
        <v>21</v>
      </c>
      <c r="X146" s="58">
        <v>21</v>
      </c>
      <c r="Y146" s="58">
        <v>16</v>
      </c>
      <c r="Z146" s="55">
        <v>21</v>
      </c>
      <c r="AA146" s="55">
        <v>16</v>
      </c>
      <c r="AB146" s="55">
        <v>12</v>
      </c>
      <c r="AC146" s="59"/>
      <c r="AD146" s="60">
        <f t="shared" si="19"/>
        <v>411</v>
      </c>
      <c r="AE146" s="63"/>
      <c r="AG146" s="46"/>
      <c r="AH146" s="47"/>
      <c r="AI146" s="48">
        <f t="shared" si="26"/>
        <v>-3.9608999999927619E-2</v>
      </c>
      <c r="AK146" s="9">
        <f t="shared" si="27"/>
        <v>581.13960899999995</v>
      </c>
      <c r="AL146" s="3">
        <f t="shared" si="29"/>
        <v>21.555345000000003</v>
      </c>
      <c r="AM146" s="3">
        <f t="shared" si="29"/>
        <v>22.9176</v>
      </c>
      <c r="AN146" s="3">
        <f t="shared" si="29"/>
        <v>29.588684999999998</v>
      </c>
      <c r="AO146" s="3">
        <f t="shared" si="29"/>
        <v>29.588684999999998</v>
      </c>
      <c r="AP146" s="3">
        <f t="shared" si="29"/>
        <v>29.588684999999998</v>
      </c>
      <c r="AQ146" s="3">
        <f t="shared" si="29"/>
        <v>29.588684999999998</v>
      </c>
      <c r="AR146" s="3">
        <f t="shared" si="29"/>
        <v>29.588684999999998</v>
      </c>
      <c r="AS146" s="3">
        <f t="shared" si="29"/>
        <v>29.588684999999998</v>
      </c>
      <c r="AT146" s="3">
        <f t="shared" si="29"/>
        <v>0</v>
      </c>
      <c r="AU146" s="3">
        <f t="shared" si="29"/>
        <v>29.588684999999998</v>
      </c>
      <c r="AV146" s="3">
        <f t="shared" si="29"/>
        <v>29.588684999999998</v>
      </c>
      <c r="AW146" s="3">
        <f t="shared" si="29"/>
        <v>29.588684999999998</v>
      </c>
      <c r="AX146" s="3">
        <f t="shared" si="29"/>
        <v>29.588684999999998</v>
      </c>
      <c r="AY146" s="3">
        <f t="shared" si="29"/>
        <v>29.588684999999998</v>
      </c>
      <c r="AZ146" s="3">
        <f t="shared" si="29"/>
        <v>29.588684999999998</v>
      </c>
      <c r="BA146" s="3">
        <f t="shared" si="28"/>
        <v>29.588684999999998</v>
      </c>
      <c r="BB146" s="3">
        <f t="shared" si="24"/>
        <v>29.588684999999998</v>
      </c>
      <c r="BC146" s="3">
        <f t="shared" si="24"/>
        <v>29.588684999999998</v>
      </c>
      <c r="BD146" s="3">
        <f t="shared" si="24"/>
        <v>22.9176</v>
      </c>
      <c r="BE146" s="3">
        <f t="shared" si="24"/>
        <v>29.588684999999998</v>
      </c>
      <c r="BF146" s="3">
        <f t="shared" si="24"/>
        <v>22.9176</v>
      </c>
      <c r="BG146" s="3">
        <f t="shared" si="24"/>
        <v>17.412503999999998</v>
      </c>
      <c r="BH146" s="3">
        <f t="shared" si="24"/>
        <v>0</v>
      </c>
    </row>
    <row r="147" spans="1:60" x14ac:dyDescent="0.3">
      <c r="A147" s="49">
        <f t="shared" si="18"/>
        <v>856.5</v>
      </c>
      <c r="B147" s="50"/>
      <c r="C147" s="50"/>
      <c r="D147" s="51">
        <v>586.5</v>
      </c>
      <c r="E147" s="52">
        <f t="shared" si="14"/>
        <v>0.6847635726795096</v>
      </c>
      <c r="F147" s="64"/>
      <c r="G147" s="54">
        <v>15</v>
      </c>
      <c r="H147" s="55">
        <v>16</v>
      </c>
      <c r="I147" s="55">
        <v>21</v>
      </c>
      <c r="J147" s="55">
        <v>21</v>
      </c>
      <c r="K147" s="55">
        <v>21</v>
      </c>
      <c r="L147" s="55">
        <v>21</v>
      </c>
      <c r="M147" s="55">
        <v>21</v>
      </c>
      <c r="N147" s="55">
        <v>21</v>
      </c>
      <c r="O147" s="56"/>
      <c r="P147" s="57">
        <v>21</v>
      </c>
      <c r="Q147" s="57">
        <v>21</v>
      </c>
      <c r="R147" s="55">
        <v>21</v>
      </c>
      <c r="S147" s="57">
        <v>21</v>
      </c>
      <c r="T147" s="55">
        <v>21</v>
      </c>
      <c r="U147" s="55">
        <v>21</v>
      </c>
      <c r="V147" s="57">
        <v>21</v>
      </c>
      <c r="W147" s="55">
        <v>21</v>
      </c>
      <c r="X147" s="58">
        <v>21</v>
      </c>
      <c r="Y147" s="58">
        <v>20</v>
      </c>
      <c r="Z147" s="55">
        <v>21</v>
      </c>
      <c r="AA147" s="55">
        <v>16</v>
      </c>
      <c r="AB147" s="55">
        <v>12</v>
      </c>
      <c r="AC147" s="59"/>
      <c r="AD147" s="60">
        <f t="shared" si="19"/>
        <v>415</v>
      </c>
      <c r="AE147" s="63"/>
      <c r="AG147" s="46"/>
      <c r="AH147" s="47"/>
      <c r="AI147" s="48">
        <f t="shared" si="26"/>
        <v>4.831000000081076E-3</v>
      </c>
      <c r="AK147" s="9">
        <f t="shared" si="27"/>
        <v>586.49516899999992</v>
      </c>
      <c r="AL147" s="3">
        <f t="shared" si="29"/>
        <v>21.555345000000003</v>
      </c>
      <c r="AM147" s="3">
        <f t="shared" si="29"/>
        <v>22.9176</v>
      </c>
      <c r="AN147" s="3">
        <f t="shared" si="29"/>
        <v>29.588684999999998</v>
      </c>
      <c r="AO147" s="3">
        <f t="shared" si="29"/>
        <v>29.588684999999998</v>
      </c>
      <c r="AP147" s="3">
        <f t="shared" si="29"/>
        <v>29.588684999999998</v>
      </c>
      <c r="AQ147" s="3">
        <f t="shared" si="29"/>
        <v>29.588684999999998</v>
      </c>
      <c r="AR147" s="3">
        <f t="shared" si="29"/>
        <v>29.588684999999998</v>
      </c>
      <c r="AS147" s="3">
        <f t="shared" si="29"/>
        <v>29.588684999999998</v>
      </c>
      <c r="AT147" s="3">
        <f t="shared" si="29"/>
        <v>0</v>
      </c>
      <c r="AU147" s="3">
        <f t="shared" si="29"/>
        <v>29.588684999999998</v>
      </c>
      <c r="AV147" s="3">
        <f t="shared" si="29"/>
        <v>29.588684999999998</v>
      </c>
      <c r="AW147" s="3">
        <f t="shared" si="29"/>
        <v>29.588684999999998</v>
      </c>
      <c r="AX147" s="3">
        <f t="shared" si="29"/>
        <v>29.588684999999998</v>
      </c>
      <c r="AY147" s="3">
        <f t="shared" si="29"/>
        <v>29.588684999999998</v>
      </c>
      <c r="AZ147" s="3">
        <f t="shared" si="29"/>
        <v>29.588684999999998</v>
      </c>
      <c r="BA147" s="3">
        <f t="shared" si="28"/>
        <v>29.588684999999998</v>
      </c>
      <c r="BB147" s="3">
        <f t="shared" si="24"/>
        <v>29.588684999999998</v>
      </c>
      <c r="BC147" s="3">
        <f t="shared" si="24"/>
        <v>29.588684999999998</v>
      </c>
      <c r="BD147" s="3">
        <f t="shared" si="24"/>
        <v>28.273160000000001</v>
      </c>
      <c r="BE147" s="3">
        <f t="shared" si="24"/>
        <v>29.588684999999998</v>
      </c>
      <c r="BF147" s="3">
        <f t="shared" si="24"/>
        <v>22.9176</v>
      </c>
      <c r="BG147" s="3">
        <f t="shared" si="24"/>
        <v>17.412503999999998</v>
      </c>
      <c r="BH147" s="3">
        <f t="shared" si="24"/>
        <v>0</v>
      </c>
    </row>
    <row r="148" spans="1:60" x14ac:dyDescent="0.3">
      <c r="A148" s="49">
        <f t="shared" si="18"/>
        <v>863.8</v>
      </c>
      <c r="B148" s="50"/>
      <c r="C148" s="50"/>
      <c r="D148" s="51">
        <v>593.79999999999995</v>
      </c>
      <c r="E148" s="52">
        <f t="shared" si="14"/>
        <v>0.68742764528826117</v>
      </c>
      <c r="F148" s="64"/>
      <c r="G148" s="54">
        <v>15</v>
      </c>
      <c r="H148" s="55">
        <v>16</v>
      </c>
      <c r="I148" s="55">
        <v>21</v>
      </c>
      <c r="J148" s="55">
        <v>21</v>
      </c>
      <c r="K148" s="55">
        <v>21</v>
      </c>
      <c r="L148" s="55">
        <v>21</v>
      </c>
      <c r="M148" s="55">
        <v>21</v>
      </c>
      <c r="N148" s="55">
        <v>21</v>
      </c>
      <c r="O148" s="56"/>
      <c r="P148" s="57">
        <v>21</v>
      </c>
      <c r="Q148" s="57">
        <v>21</v>
      </c>
      <c r="R148" s="55">
        <v>21</v>
      </c>
      <c r="S148" s="57">
        <v>21</v>
      </c>
      <c r="T148" s="55">
        <v>21</v>
      </c>
      <c r="U148" s="55">
        <v>21</v>
      </c>
      <c r="V148" s="57">
        <v>21</v>
      </c>
      <c r="W148" s="55">
        <v>21</v>
      </c>
      <c r="X148" s="58">
        <v>21</v>
      </c>
      <c r="Y148" s="58">
        <v>21</v>
      </c>
      <c r="Z148" s="55">
        <v>21</v>
      </c>
      <c r="AA148" s="55">
        <v>16</v>
      </c>
      <c r="AB148" s="55">
        <v>12</v>
      </c>
      <c r="AC148" s="59">
        <v>4</v>
      </c>
      <c r="AD148" s="60">
        <f t="shared" si="19"/>
        <v>420</v>
      </c>
      <c r="AE148" s="63"/>
      <c r="AG148" s="46"/>
      <c r="AH148" s="47"/>
      <c r="AI148" s="48">
        <f t="shared" si="26"/>
        <v>3.560200000003988E-2</v>
      </c>
      <c r="AK148" s="9">
        <f t="shared" si="27"/>
        <v>593.76439799999991</v>
      </c>
      <c r="AL148" s="3">
        <f t="shared" si="29"/>
        <v>21.555345000000003</v>
      </c>
      <c r="AM148" s="3">
        <f t="shared" si="29"/>
        <v>22.9176</v>
      </c>
      <c r="AN148" s="3">
        <f t="shared" si="29"/>
        <v>29.588684999999998</v>
      </c>
      <c r="AO148" s="3">
        <f t="shared" si="29"/>
        <v>29.588684999999998</v>
      </c>
      <c r="AP148" s="3">
        <f t="shared" si="29"/>
        <v>29.588684999999998</v>
      </c>
      <c r="AQ148" s="3">
        <f t="shared" si="29"/>
        <v>29.588684999999998</v>
      </c>
      <c r="AR148" s="3">
        <f t="shared" si="29"/>
        <v>29.588684999999998</v>
      </c>
      <c r="AS148" s="3">
        <f t="shared" si="29"/>
        <v>29.588684999999998</v>
      </c>
      <c r="AT148" s="3">
        <f t="shared" si="29"/>
        <v>0</v>
      </c>
      <c r="AU148" s="3">
        <f t="shared" si="29"/>
        <v>29.588684999999998</v>
      </c>
      <c r="AV148" s="3">
        <f t="shared" si="29"/>
        <v>29.588684999999998</v>
      </c>
      <c r="AW148" s="3">
        <f t="shared" si="29"/>
        <v>29.588684999999998</v>
      </c>
      <c r="AX148" s="3">
        <f t="shared" si="29"/>
        <v>29.588684999999998</v>
      </c>
      <c r="AY148" s="3">
        <f t="shared" si="29"/>
        <v>29.588684999999998</v>
      </c>
      <c r="AZ148" s="3">
        <f t="shared" si="29"/>
        <v>29.588684999999998</v>
      </c>
      <c r="BA148" s="3">
        <f t="shared" si="28"/>
        <v>29.588684999999998</v>
      </c>
      <c r="BB148" s="3">
        <f t="shared" si="24"/>
        <v>29.588684999999998</v>
      </c>
      <c r="BC148" s="3">
        <f t="shared" si="24"/>
        <v>29.588684999999998</v>
      </c>
      <c r="BD148" s="3">
        <f t="shared" si="24"/>
        <v>29.588684999999998</v>
      </c>
      <c r="BE148" s="3">
        <f t="shared" si="24"/>
        <v>29.588684999999998</v>
      </c>
      <c r="BF148" s="3">
        <f t="shared" si="24"/>
        <v>22.9176</v>
      </c>
      <c r="BG148" s="3">
        <f t="shared" si="24"/>
        <v>17.412503999999998</v>
      </c>
      <c r="BH148" s="3">
        <f t="shared" si="24"/>
        <v>5.9537040000000001</v>
      </c>
    </row>
    <row r="149" spans="1:60" x14ac:dyDescent="0.3">
      <c r="A149" s="49">
        <f t="shared" si="18"/>
        <v>869.6</v>
      </c>
      <c r="B149" s="50"/>
      <c r="C149" s="50"/>
      <c r="D149" s="51">
        <v>599.6</v>
      </c>
      <c r="E149" s="52">
        <f t="shared" si="14"/>
        <v>0.68951241950321984</v>
      </c>
      <c r="F149" s="64"/>
      <c r="G149" s="54">
        <v>15</v>
      </c>
      <c r="H149" s="55">
        <v>16</v>
      </c>
      <c r="I149" s="55">
        <v>21</v>
      </c>
      <c r="J149" s="55">
        <v>21</v>
      </c>
      <c r="K149" s="55">
        <v>21</v>
      </c>
      <c r="L149" s="55">
        <v>21</v>
      </c>
      <c r="M149" s="55">
        <v>21</v>
      </c>
      <c r="N149" s="55">
        <v>21</v>
      </c>
      <c r="O149" s="56"/>
      <c r="P149" s="57">
        <v>21</v>
      </c>
      <c r="Q149" s="57">
        <v>21</v>
      </c>
      <c r="R149" s="55">
        <v>21</v>
      </c>
      <c r="S149" s="57">
        <v>21</v>
      </c>
      <c r="T149" s="55">
        <v>21</v>
      </c>
      <c r="U149" s="55">
        <v>21</v>
      </c>
      <c r="V149" s="57">
        <v>21</v>
      </c>
      <c r="W149" s="55">
        <v>21</v>
      </c>
      <c r="X149" s="58">
        <v>21</v>
      </c>
      <c r="Y149" s="58">
        <v>21</v>
      </c>
      <c r="Z149" s="55">
        <v>21</v>
      </c>
      <c r="AA149" s="55">
        <v>16</v>
      </c>
      <c r="AB149" s="55">
        <v>12</v>
      </c>
      <c r="AC149" s="59">
        <v>8</v>
      </c>
      <c r="AD149" s="60">
        <f t="shared" si="19"/>
        <v>424</v>
      </c>
      <c r="AE149" s="63"/>
      <c r="AG149" s="46"/>
      <c r="AH149" s="47"/>
      <c r="AI149" s="48">
        <f t="shared" si="26"/>
        <v>3.1434000000103879E-2</v>
      </c>
      <c r="AK149" s="9">
        <f t="shared" si="27"/>
        <v>599.56856599999992</v>
      </c>
      <c r="AL149" s="3">
        <f t="shared" si="29"/>
        <v>21.555345000000003</v>
      </c>
      <c r="AM149" s="3">
        <f t="shared" si="29"/>
        <v>22.9176</v>
      </c>
      <c r="AN149" s="3">
        <f t="shared" si="29"/>
        <v>29.588684999999998</v>
      </c>
      <c r="AO149" s="3">
        <f t="shared" si="29"/>
        <v>29.588684999999998</v>
      </c>
      <c r="AP149" s="3">
        <f t="shared" si="29"/>
        <v>29.588684999999998</v>
      </c>
      <c r="AQ149" s="3">
        <f t="shared" si="29"/>
        <v>29.588684999999998</v>
      </c>
      <c r="AR149" s="3">
        <f t="shared" si="29"/>
        <v>29.588684999999998</v>
      </c>
      <c r="AS149" s="3">
        <f t="shared" si="29"/>
        <v>29.588684999999998</v>
      </c>
      <c r="AT149" s="3">
        <f t="shared" si="29"/>
        <v>0</v>
      </c>
      <c r="AU149" s="3">
        <f t="shared" si="29"/>
        <v>29.588684999999998</v>
      </c>
      <c r="AV149" s="3">
        <f t="shared" si="29"/>
        <v>29.588684999999998</v>
      </c>
      <c r="AW149" s="3">
        <f t="shared" si="29"/>
        <v>29.588684999999998</v>
      </c>
      <c r="AX149" s="3">
        <f t="shared" si="29"/>
        <v>29.588684999999998</v>
      </c>
      <c r="AY149" s="3">
        <f t="shared" si="29"/>
        <v>29.588684999999998</v>
      </c>
      <c r="AZ149" s="3">
        <f t="shared" si="29"/>
        <v>29.588684999999998</v>
      </c>
      <c r="BA149" s="3">
        <f t="shared" si="28"/>
        <v>29.588684999999998</v>
      </c>
      <c r="BB149" s="3">
        <f t="shared" si="24"/>
        <v>29.588684999999998</v>
      </c>
      <c r="BC149" s="3">
        <f t="shared" si="24"/>
        <v>29.588684999999998</v>
      </c>
      <c r="BD149" s="3">
        <f t="shared" si="24"/>
        <v>29.588684999999998</v>
      </c>
      <c r="BE149" s="3">
        <f t="shared" si="24"/>
        <v>29.588684999999998</v>
      </c>
      <c r="BF149" s="3">
        <f t="shared" si="24"/>
        <v>22.9176</v>
      </c>
      <c r="BG149" s="3">
        <f t="shared" si="24"/>
        <v>17.412503999999998</v>
      </c>
      <c r="BH149" s="3">
        <f t="shared" si="24"/>
        <v>11.757871999999999</v>
      </c>
    </row>
    <row r="150" spans="1:60" ht="14.4" thickBot="1" x14ac:dyDescent="0.35">
      <c r="A150" s="49">
        <f t="shared" si="18"/>
        <v>875.2</v>
      </c>
      <c r="B150" s="50"/>
      <c r="C150" s="50"/>
      <c r="D150" s="51">
        <v>605.20000000000005</v>
      </c>
      <c r="E150" s="52">
        <f t="shared" si="14"/>
        <v>0.69149908592321752</v>
      </c>
      <c r="F150" s="64"/>
      <c r="G150" s="54">
        <v>15</v>
      </c>
      <c r="H150" s="55">
        <v>16</v>
      </c>
      <c r="I150" s="55">
        <v>21</v>
      </c>
      <c r="J150" s="55">
        <v>21</v>
      </c>
      <c r="K150" s="55">
        <v>21</v>
      </c>
      <c r="L150" s="55">
        <v>21</v>
      </c>
      <c r="M150" s="55">
        <v>21</v>
      </c>
      <c r="N150" s="55">
        <v>21</v>
      </c>
      <c r="O150" s="56"/>
      <c r="P150" s="57">
        <v>21</v>
      </c>
      <c r="Q150" s="57">
        <v>21</v>
      </c>
      <c r="R150" s="55">
        <v>21</v>
      </c>
      <c r="S150" s="57">
        <v>21</v>
      </c>
      <c r="T150" s="55">
        <v>21</v>
      </c>
      <c r="U150" s="55">
        <v>21</v>
      </c>
      <c r="V150" s="57">
        <v>21</v>
      </c>
      <c r="W150" s="55">
        <v>21</v>
      </c>
      <c r="X150" s="58">
        <v>21</v>
      </c>
      <c r="Y150" s="58">
        <v>21</v>
      </c>
      <c r="Z150" s="55">
        <v>21</v>
      </c>
      <c r="AA150" s="55">
        <v>16</v>
      </c>
      <c r="AB150" s="55">
        <v>12</v>
      </c>
      <c r="AC150" s="59">
        <v>12</v>
      </c>
      <c r="AD150" s="60">
        <f t="shared" si="19"/>
        <v>428</v>
      </c>
      <c r="AE150" s="63"/>
      <c r="AG150" s="46"/>
      <c r="AH150" s="47"/>
      <c r="AI150" s="48">
        <f t="shared" si="26"/>
        <v>-2.3197999999865715E-2</v>
      </c>
      <c r="AK150" s="9">
        <f t="shared" si="27"/>
        <v>605.22319799999991</v>
      </c>
      <c r="AL150" s="3">
        <f t="shared" si="29"/>
        <v>21.555345000000003</v>
      </c>
      <c r="AM150" s="3">
        <f t="shared" si="29"/>
        <v>22.9176</v>
      </c>
      <c r="AN150" s="3">
        <f t="shared" si="29"/>
        <v>29.588684999999998</v>
      </c>
      <c r="AO150" s="3">
        <f t="shared" si="29"/>
        <v>29.588684999999998</v>
      </c>
      <c r="AP150" s="3">
        <f t="shared" si="29"/>
        <v>29.588684999999998</v>
      </c>
      <c r="AQ150" s="3">
        <f t="shared" si="29"/>
        <v>29.588684999999998</v>
      </c>
      <c r="AR150" s="3">
        <f t="shared" si="29"/>
        <v>29.588684999999998</v>
      </c>
      <c r="AS150" s="3">
        <f t="shared" si="29"/>
        <v>29.588684999999998</v>
      </c>
      <c r="AT150" s="3">
        <f t="shared" si="29"/>
        <v>0</v>
      </c>
      <c r="AU150" s="3">
        <f t="shared" si="29"/>
        <v>29.588684999999998</v>
      </c>
      <c r="AV150" s="3">
        <f t="shared" si="29"/>
        <v>29.588684999999998</v>
      </c>
      <c r="AW150" s="3">
        <f t="shared" si="29"/>
        <v>29.588684999999998</v>
      </c>
      <c r="AX150" s="3">
        <f t="shared" si="29"/>
        <v>29.588684999999998</v>
      </c>
      <c r="AY150" s="3">
        <f t="shared" si="29"/>
        <v>29.588684999999998</v>
      </c>
      <c r="AZ150" s="3">
        <f t="shared" si="29"/>
        <v>29.588684999999998</v>
      </c>
      <c r="BA150" s="3">
        <f t="shared" si="28"/>
        <v>29.588684999999998</v>
      </c>
      <c r="BB150" s="3">
        <f t="shared" si="24"/>
        <v>29.588684999999998</v>
      </c>
      <c r="BC150" s="3">
        <f t="shared" si="24"/>
        <v>29.588684999999998</v>
      </c>
      <c r="BD150" s="3">
        <f t="shared" si="24"/>
        <v>29.588684999999998</v>
      </c>
      <c r="BE150" s="3">
        <f t="shared" si="24"/>
        <v>29.588684999999998</v>
      </c>
      <c r="BF150" s="3">
        <f t="shared" si="24"/>
        <v>22.9176</v>
      </c>
      <c r="BG150" s="3">
        <f t="shared" si="24"/>
        <v>17.412503999999998</v>
      </c>
      <c r="BH150" s="3">
        <f t="shared" si="24"/>
        <v>17.412503999999998</v>
      </c>
    </row>
    <row r="151" spans="1:60" x14ac:dyDescent="0.3">
      <c r="A151" s="85" t="s">
        <v>23</v>
      </c>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H151" s="5"/>
      <c r="AK151" s="3"/>
    </row>
    <row r="152" spans="1:60" x14ac:dyDescent="0.3">
      <c r="A152" s="86" t="s">
        <v>24</v>
      </c>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H152" s="5"/>
      <c r="AK152" s="3"/>
    </row>
    <row r="153" spans="1:60" x14ac:dyDescent="0.3">
      <c r="A153" s="86" t="s">
        <v>25</v>
      </c>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H153" s="5"/>
      <c r="AK153" s="3"/>
    </row>
    <row r="154" spans="1:60" x14ac:dyDescent="0.3">
      <c r="A154" s="86" t="s">
        <v>26</v>
      </c>
      <c r="B154" s="86"/>
      <c r="C154" s="86"/>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86"/>
      <c r="AB154" s="86"/>
      <c r="AC154" s="86"/>
      <c r="AD154" s="86"/>
      <c r="AE154" s="86"/>
      <c r="AH154" s="5"/>
      <c r="AK154" s="3"/>
    </row>
    <row r="155" spans="1:60" x14ac:dyDescent="0.3">
      <c r="A155" s="86" t="s">
        <v>27</v>
      </c>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H155" s="5"/>
      <c r="AK155" s="3"/>
    </row>
    <row r="156" spans="1:60" ht="24" customHeight="1" x14ac:dyDescent="0.3">
      <c r="A156" s="82" t="s">
        <v>28</v>
      </c>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H156" s="5"/>
      <c r="AK156" s="3"/>
    </row>
    <row r="157" spans="1:60" ht="25.5" customHeight="1" x14ac:dyDescent="0.3">
      <c r="A157" s="83" t="s">
        <v>29</v>
      </c>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H157" s="5"/>
      <c r="AK157" s="3"/>
    </row>
    <row r="158" spans="1:60" ht="39.75" customHeight="1" x14ac:dyDescent="0.3">
      <c r="A158" s="82" t="s">
        <v>30</v>
      </c>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H158" s="5"/>
      <c r="AK158" s="3"/>
    </row>
    <row r="159" spans="1:60" x14ac:dyDescent="0.3">
      <c r="B159" s="66"/>
      <c r="C159" s="66"/>
      <c r="E159" s="67"/>
      <c r="F159" s="3"/>
      <c r="AB159" s="68"/>
      <c r="AC159" s="66"/>
      <c r="AD159" s="66"/>
      <c r="AE159" s="5"/>
      <c r="AH159" s="5"/>
      <c r="AK159" s="3"/>
    </row>
    <row r="160" spans="1:60" x14ac:dyDescent="0.3">
      <c r="B160" s="66"/>
      <c r="C160" s="66"/>
      <c r="E160" s="67"/>
      <c r="F160" s="3"/>
      <c r="AB160" s="68"/>
      <c r="AC160" s="66"/>
      <c r="AD160" s="66"/>
      <c r="AE160" s="5"/>
      <c r="AH160" s="5"/>
      <c r="AK160" s="3"/>
    </row>
    <row r="161" spans="2:37" x14ac:dyDescent="0.3">
      <c r="B161" s="66"/>
      <c r="C161" s="66"/>
      <c r="E161" s="67"/>
      <c r="F161" s="3"/>
      <c r="AB161" s="68"/>
      <c r="AC161" s="66"/>
      <c r="AD161" s="66"/>
      <c r="AE161" s="5"/>
      <c r="AH161" s="5"/>
      <c r="AK161" s="3"/>
    </row>
    <row r="162" spans="2:37" x14ac:dyDescent="0.3">
      <c r="B162" s="66"/>
      <c r="C162" s="66"/>
      <c r="E162" s="67"/>
      <c r="F162" s="3"/>
      <c r="AB162" s="68"/>
      <c r="AC162" s="66"/>
      <c r="AD162" s="66"/>
      <c r="AE162" s="5"/>
      <c r="AH162" s="5"/>
      <c r="AK162" s="3"/>
    </row>
    <row r="163" spans="2:37" x14ac:dyDescent="0.3">
      <c r="B163" s="66"/>
      <c r="C163" s="66"/>
      <c r="E163" s="67"/>
      <c r="F163" s="3"/>
      <c r="AB163" s="68"/>
      <c r="AC163" s="66"/>
      <c r="AD163" s="66"/>
      <c r="AE163" s="5"/>
      <c r="AH163" s="5"/>
      <c r="AK163" s="3"/>
    </row>
    <row r="164" spans="2:37" x14ac:dyDescent="0.3">
      <c r="B164" s="66"/>
      <c r="C164" s="66"/>
      <c r="E164" s="67"/>
      <c r="F164" s="3"/>
      <c r="AB164" s="68"/>
      <c r="AC164" s="66"/>
      <c r="AD164" s="66"/>
      <c r="AE164" s="5"/>
      <c r="AH164" s="5"/>
      <c r="AK164" s="3"/>
    </row>
    <row r="165" spans="2:37" x14ac:dyDescent="0.3">
      <c r="B165" s="66"/>
      <c r="C165" s="66"/>
      <c r="E165" s="67"/>
      <c r="F165" s="3"/>
      <c r="AB165" s="68"/>
      <c r="AC165" s="66"/>
      <c r="AD165" s="66"/>
      <c r="AE165" s="5"/>
      <c r="AH165" s="5"/>
      <c r="AK165" s="3"/>
    </row>
    <row r="166" spans="2:37" x14ac:dyDescent="0.3">
      <c r="B166" s="66"/>
      <c r="C166" s="66"/>
      <c r="E166" s="67"/>
      <c r="F166" s="3"/>
      <c r="AB166" s="68"/>
      <c r="AC166" s="66"/>
      <c r="AD166" s="66"/>
      <c r="AE166" s="5"/>
      <c r="AH166" s="5"/>
      <c r="AK166" s="3"/>
    </row>
    <row r="167" spans="2:37" x14ac:dyDescent="0.3">
      <c r="B167" s="66"/>
      <c r="C167" s="66"/>
      <c r="E167" s="67"/>
      <c r="F167" s="3"/>
      <c r="AB167" s="68"/>
      <c r="AC167" s="66"/>
      <c r="AD167" s="66"/>
      <c r="AE167" s="5"/>
      <c r="AH167" s="5"/>
      <c r="AK167" s="3"/>
    </row>
    <row r="168" spans="2:37" x14ac:dyDescent="0.3">
      <c r="B168" s="66"/>
      <c r="C168" s="66"/>
      <c r="E168" s="67"/>
      <c r="F168" s="3"/>
      <c r="AB168" s="68"/>
      <c r="AC168" s="66"/>
      <c r="AD168" s="66"/>
      <c r="AE168" s="5"/>
      <c r="AH168" s="5"/>
      <c r="AK168" s="3"/>
    </row>
    <row r="169" spans="2:37" x14ac:dyDescent="0.3">
      <c r="B169" s="66"/>
      <c r="C169" s="66"/>
      <c r="E169" s="67"/>
      <c r="F169" s="3"/>
      <c r="AB169" s="68"/>
      <c r="AC169" s="66"/>
      <c r="AD169" s="66"/>
      <c r="AE169" s="5"/>
      <c r="AH169" s="5"/>
    </row>
  </sheetData>
  <mergeCells count="15">
    <mergeCell ref="A156:AE156"/>
    <mergeCell ref="A157:AE157"/>
    <mergeCell ref="A158:AE158"/>
    <mergeCell ref="AG97:AH97"/>
    <mergeCell ref="A151:AE151"/>
    <mergeCell ref="A152:AE152"/>
    <mergeCell ref="A153:AE153"/>
    <mergeCell ref="A154:AE154"/>
    <mergeCell ref="A155:AE155"/>
    <mergeCell ref="A2:C2"/>
    <mergeCell ref="D2:F2"/>
    <mergeCell ref="G2:AC2"/>
    <mergeCell ref="B3:C3"/>
    <mergeCell ref="E3:F3"/>
    <mergeCell ref="G3:AB3"/>
  </mergeCells>
  <conditionalFormatting sqref="AH5:AH96 AH98:AH150">
    <cfRule type="cellIs" dxfId="136" priority="137" operator="notBetween">
      <formula>-0.1</formula>
      <formula>0.1</formula>
    </cfRule>
  </conditionalFormatting>
  <conditionalFormatting sqref="A5:N97 F100:F113 A98:D113 F98:N99 A114:F150 AE100:AE121">
    <cfRule type="expression" dxfId="135" priority="136">
      <formula>MOD(ROW(),2)=0</formula>
    </cfRule>
  </conditionalFormatting>
  <conditionalFormatting sqref="R5:R99 T5:T99 W5:W99 Z5:AB99 AD5:AE99 AE125:AE140 AE150">
    <cfRule type="expression" dxfId="134" priority="135">
      <formula>MOD(ROW(),2)=0</formula>
    </cfRule>
  </conditionalFormatting>
  <conditionalFormatting sqref="U5:U99">
    <cfRule type="expression" dxfId="133" priority="134">
      <formula>MOD(ROW(),2)=0</formula>
    </cfRule>
  </conditionalFormatting>
  <conditionalFormatting sqref="G100:N101">
    <cfRule type="expression" dxfId="132" priority="133">
      <formula>MOD(ROW(),2)=0</formula>
    </cfRule>
  </conditionalFormatting>
  <conditionalFormatting sqref="R100:R101 T100:T101 W100:W101 Z100:AB101 AD100:AD101">
    <cfRule type="expression" dxfId="131" priority="132">
      <formula>MOD(ROW(),2)=0</formula>
    </cfRule>
  </conditionalFormatting>
  <conditionalFormatting sqref="U100:U101">
    <cfRule type="expression" dxfId="130" priority="131">
      <formula>MOD(ROW(),2)=0</formula>
    </cfRule>
  </conditionalFormatting>
  <conditionalFormatting sqref="G102:N103">
    <cfRule type="expression" dxfId="129" priority="130">
      <formula>MOD(ROW(),2)=0</formula>
    </cfRule>
  </conditionalFormatting>
  <conditionalFormatting sqref="R102:R103 T102:T103 W102:W103 Z102:AB103 AD102:AD103">
    <cfRule type="expression" dxfId="128" priority="129">
      <formula>MOD(ROW(),2)=0</formula>
    </cfRule>
  </conditionalFormatting>
  <conditionalFormatting sqref="U102:U103">
    <cfRule type="expression" dxfId="127" priority="128">
      <formula>MOD(ROW(),2)=0</formula>
    </cfRule>
  </conditionalFormatting>
  <conditionalFormatting sqref="G104:N105">
    <cfRule type="expression" dxfId="126" priority="127">
      <formula>MOD(ROW(),2)=0</formula>
    </cfRule>
  </conditionalFormatting>
  <conditionalFormatting sqref="R104:R105 T104:T105 W104:W105 Z104:AB105 AD104:AD105">
    <cfRule type="expression" dxfId="125" priority="126">
      <formula>MOD(ROW(),2)=0</formula>
    </cfRule>
  </conditionalFormatting>
  <conditionalFormatting sqref="U104:U105">
    <cfRule type="expression" dxfId="124" priority="125">
      <formula>MOD(ROW(),2)=0</formula>
    </cfRule>
  </conditionalFormatting>
  <conditionalFormatting sqref="G106:N107">
    <cfRule type="expression" dxfId="123" priority="124">
      <formula>MOD(ROW(),2)=0</formula>
    </cfRule>
  </conditionalFormatting>
  <conditionalFormatting sqref="R106:R107 T106:T107 W106:W107 Z106:AB107 AD106:AD107">
    <cfRule type="expression" dxfId="122" priority="123">
      <formula>MOD(ROW(),2)=0</formula>
    </cfRule>
  </conditionalFormatting>
  <conditionalFormatting sqref="U106:U107">
    <cfRule type="expression" dxfId="121" priority="122">
      <formula>MOD(ROW(),2)=0</formula>
    </cfRule>
  </conditionalFormatting>
  <conditionalFormatting sqref="G108:N109">
    <cfRule type="expression" dxfId="120" priority="121">
      <formula>MOD(ROW(),2)=0</formula>
    </cfRule>
  </conditionalFormatting>
  <conditionalFormatting sqref="R108:R109 T108:T109 W108:W109 Z108:AB109 AD108:AD109">
    <cfRule type="expression" dxfId="119" priority="120">
      <formula>MOD(ROW(),2)=0</formula>
    </cfRule>
  </conditionalFormatting>
  <conditionalFormatting sqref="U108:U109">
    <cfRule type="expression" dxfId="118" priority="119">
      <formula>MOD(ROW(),2)=0</formula>
    </cfRule>
  </conditionalFormatting>
  <conditionalFormatting sqref="G110:N111">
    <cfRule type="expression" dxfId="117" priority="118">
      <formula>MOD(ROW(),2)=0</formula>
    </cfRule>
  </conditionalFormatting>
  <conditionalFormatting sqref="R110:R111 T110:T111 W110:W111 Z110:AB111 AD110:AD111">
    <cfRule type="expression" dxfId="116" priority="117">
      <formula>MOD(ROW(),2)=0</formula>
    </cfRule>
  </conditionalFormatting>
  <conditionalFormatting sqref="U110:U111">
    <cfRule type="expression" dxfId="115" priority="116">
      <formula>MOD(ROW(),2)=0</formula>
    </cfRule>
  </conditionalFormatting>
  <conditionalFormatting sqref="G112:N113">
    <cfRule type="expression" dxfId="114" priority="115">
      <formula>MOD(ROW(),2)=0</formula>
    </cfRule>
  </conditionalFormatting>
  <conditionalFormatting sqref="R112:R113 T112:T113 W112:W113 Z112:AB113 AD112:AD113">
    <cfRule type="expression" dxfId="113" priority="114">
      <formula>MOD(ROW(),2)=0</formula>
    </cfRule>
  </conditionalFormatting>
  <conditionalFormatting sqref="U112:U113">
    <cfRule type="expression" dxfId="112" priority="113">
      <formula>MOD(ROW(),2)=0</formula>
    </cfRule>
  </conditionalFormatting>
  <conditionalFormatting sqref="E98:E113">
    <cfRule type="expression" dxfId="111" priority="112">
      <formula>MOD(ROW(),2)=0</formula>
    </cfRule>
  </conditionalFormatting>
  <conditionalFormatting sqref="G114:N115">
    <cfRule type="expression" dxfId="110" priority="111">
      <formula>MOD(ROW(),2)=0</formula>
    </cfRule>
  </conditionalFormatting>
  <conditionalFormatting sqref="R114:R115 T114:T115 W114:W115 Z114:AB115 AD114:AD115">
    <cfRule type="expression" dxfId="109" priority="110">
      <formula>MOD(ROW(),2)=0</formula>
    </cfRule>
  </conditionalFormatting>
  <conditionalFormatting sqref="U114:U115">
    <cfRule type="expression" dxfId="108" priority="109">
      <formula>MOD(ROW(),2)=0</formula>
    </cfRule>
  </conditionalFormatting>
  <conditionalFormatting sqref="G116:N117">
    <cfRule type="expression" dxfId="107" priority="108">
      <formula>MOD(ROW(),2)=0</formula>
    </cfRule>
  </conditionalFormatting>
  <conditionalFormatting sqref="R116:R117 T116:T117 W116:W117 Z116:AB117 AD116:AD117">
    <cfRule type="expression" dxfId="106" priority="107">
      <formula>MOD(ROW(),2)=0</formula>
    </cfRule>
  </conditionalFormatting>
  <conditionalFormatting sqref="U116:U117">
    <cfRule type="expression" dxfId="105" priority="106">
      <formula>MOD(ROW(),2)=0</formula>
    </cfRule>
  </conditionalFormatting>
  <conditionalFormatting sqref="G118:N119">
    <cfRule type="expression" dxfId="104" priority="105">
      <formula>MOD(ROW(),2)=0</formula>
    </cfRule>
  </conditionalFormatting>
  <conditionalFormatting sqref="R118:R119 T118:T119 W118:W119 Z118:AB119 AD118:AD119">
    <cfRule type="expression" dxfId="103" priority="104">
      <formula>MOD(ROW(),2)=0</formula>
    </cfRule>
  </conditionalFormatting>
  <conditionalFormatting sqref="U118:U119">
    <cfRule type="expression" dxfId="102" priority="103">
      <formula>MOD(ROW(),2)=0</formula>
    </cfRule>
  </conditionalFormatting>
  <conditionalFormatting sqref="G120:N121">
    <cfRule type="expression" dxfId="101" priority="102">
      <formula>MOD(ROW(),2)=0</formula>
    </cfRule>
  </conditionalFormatting>
  <conditionalFormatting sqref="R120:R121 T120:T121 W120:W121 Z120:AB121 AD120:AD121">
    <cfRule type="expression" dxfId="100" priority="101">
      <formula>MOD(ROW(),2)=0</formula>
    </cfRule>
  </conditionalFormatting>
  <conditionalFormatting sqref="U120:U121">
    <cfRule type="expression" dxfId="99" priority="100">
      <formula>MOD(ROW(),2)=0</formula>
    </cfRule>
  </conditionalFormatting>
  <conditionalFormatting sqref="AE122">
    <cfRule type="expression" dxfId="98" priority="99">
      <formula>MOD(ROW(),2)=0</formula>
    </cfRule>
  </conditionalFormatting>
  <conditionalFormatting sqref="G122:N122">
    <cfRule type="expression" dxfId="97" priority="98">
      <formula>MOD(ROW(),2)=0</formula>
    </cfRule>
  </conditionalFormatting>
  <conditionalFormatting sqref="R122 T122 W122 Z122:AB122 AD122">
    <cfRule type="expression" dxfId="96" priority="97">
      <formula>MOD(ROW(),2)=0</formula>
    </cfRule>
  </conditionalFormatting>
  <conditionalFormatting sqref="U122">
    <cfRule type="expression" dxfId="95" priority="96">
      <formula>MOD(ROW(),2)=0</formula>
    </cfRule>
  </conditionalFormatting>
  <conditionalFormatting sqref="AE123">
    <cfRule type="expression" dxfId="94" priority="95">
      <formula>MOD(ROW(),2)=0</formula>
    </cfRule>
  </conditionalFormatting>
  <conditionalFormatting sqref="G123:N123">
    <cfRule type="expression" dxfId="93" priority="94">
      <formula>MOD(ROW(),2)=0</formula>
    </cfRule>
  </conditionalFormatting>
  <conditionalFormatting sqref="R123 T123 W123 Z123:AB123 AD123">
    <cfRule type="expression" dxfId="92" priority="93">
      <formula>MOD(ROW(),2)=0</formula>
    </cfRule>
  </conditionalFormatting>
  <conditionalFormatting sqref="U123">
    <cfRule type="expression" dxfId="91" priority="92">
      <formula>MOD(ROW(),2)=0</formula>
    </cfRule>
  </conditionalFormatting>
  <conditionalFormatting sqref="AE124">
    <cfRule type="expression" dxfId="90" priority="91">
      <formula>MOD(ROW(),2)=0</formula>
    </cfRule>
  </conditionalFormatting>
  <conditionalFormatting sqref="G124:N124">
    <cfRule type="expression" dxfId="89" priority="90">
      <formula>MOD(ROW(),2)=0</formula>
    </cfRule>
  </conditionalFormatting>
  <conditionalFormatting sqref="R124 T124 W124 Z124:AB124 AD124">
    <cfRule type="expression" dxfId="88" priority="89">
      <formula>MOD(ROW(),2)=0</formula>
    </cfRule>
  </conditionalFormatting>
  <conditionalFormatting sqref="U124">
    <cfRule type="expression" dxfId="87" priority="88">
      <formula>MOD(ROW(),2)=0</formula>
    </cfRule>
  </conditionalFormatting>
  <conditionalFormatting sqref="G125:N125">
    <cfRule type="expression" dxfId="86" priority="87">
      <formula>MOD(ROW(),2)=0</formula>
    </cfRule>
  </conditionalFormatting>
  <conditionalFormatting sqref="R125 T125 W125 Z125:AB125 AD125">
    <cfRule type="expression" dxfId="85" priority="86">
      <formula>MOD(ROW(),2)=0</formula>
    </cfRule>
  </conditionalFormatting>
  <conditionalFormatting sqref="U125">
    <cfRule type="expression" dxfId="84" priority="85">
      <formula>MOD(ROW(),2)=0</formula>
    </cfRule>
  </conditionalFormatting>
  <conditionalFormatting sqref="G126:N126">
    <cfRule type="expression" dxfId="83" priority="84">
      <formula>MOD(ROW(),2)=0</formula>
    </cfRule>
  </conditionalFormatting>
  <conditionalFormatting sqref="R126 T126 W126 Z126:AB126 AD126">
    <cfRule type="expression" dxfId="82" priority="83">
      <formula>MOD(ROW(),2)=0</formula>
    </cfRule>
  </conditionalFormatting>
  <conditionalFormatting sqref="U126">
    <cfRule type="expression" dxfId="81" priority="82">
      <formula>MOD(ROW(),2)=0</formula>
    </cfRule>
  </conditionalFormatting>
  <conditionalFormatting sqref="G128:N128">
    <cfRule type="expression" dxfId="80" priority="81">
      <formula>MOD(ROW(),2)=0</formula>
    </cfRule>
  </conditionalFormatting>
  <conditionalFormatting sqref="R128 T128 W128 Z128:AB128 AD128">
    <cfRule type="expression" dxfId="79" priority="80">
      <formula>MOD(ROW(),2)=0</formula>
    </cfRule>
  </conditionalFormatting>
  <conditionalFormatting sqref="U128">
    <cfRule type="expression" dxfId="78" priority="79">
      <formula>MOD(ROW(),2)=0</formula>
    </cfRule>
  </conditionalFormatting>
  <conditionalFormatting sqref="G127:N127">
    <cfRule type="expression" dxfId="77" priority="78">
      <formula>MOD(ROW(),2)=0</formula>
    </cfRule>
  </conditionalFormatting>
  <conditionalFormatting sqref="R127 T127 W127 Z127:AB127 AD127">
    <cfRule type="expression" dxfId="76" priority="77">
      <formula>MOD(ROW(),2)=0</formula>
    </cfRule>
  </conditionalFormatting>
  <conditionalFormatting sqref="U127">
    <cfRule type="expression" dxfId="75" priority="76">
      <formula>MOD(ROW(),2)=0</formula>
    </cfRule>
  </conditionalFormatting>
  <conditionalFormatting sqref="G129:N129">
    <cfRule type="expression" dxfId="74" priority="75">
      <formula>MOD(ROW(),2)=0</formula>
    </cfRule>
  </conditionalFormatting>
  <conditionalFormatting sqref="R129 T129 W129 Z129:AB129 AD129">
    <cfRule type="expression" dxfId="73" priority="74">
      <formula>MOD(ROW(),2)=0</formula>
    </cfRule>
  </conditionalFormatting>
  <conditionalFormatting sqref="U129">
    <cfRule type="expression" dxfId="72" priority="73">
      <formula>MOD(ROW(),2)=0</formula>
    </cfRule>
  </conditionalFormatting>
  <conditionalFormatting sqref="G130:N130">
    <cfRule type="expression" dxfId="71" priority="72">
      <formula>MOD(ROW(),2)=0</formula>
    </cfRule>
  </conditionalFormatting>
  <conditionalFormatting sqref="R130 T130 W130 Z130:AB130 AD130">
    <cfRule type="expression" dxfId="70" priority="71">
      <formula>MOD(ROW(),2)=0</formula>
    </cfRule>
  </conditionalFormatting>
  <conditionalFormatting sqref="U130">
    <cfRule type="expression" dxfId="69" priority="70">
      <formula>MOD(ROW(),2)=0</formula>
    </cfRule>
  </conditionalFormatting>
  <conditionalFormatting sqref="G131:N131">
    <cfRule type="expression" dxfId="68" priority="69">
      <formula>MOD(ROW(),2)=0</formula>
    </cfRule>
  </conditionalFormatting>
  <conditionalFormatting sqref="R131 T131 W131 Z131:AB131 AD131">
    <cfRule type="expression" dxfId="67" priority="68">
      <formula>MOD(ROW(),2)=0</formula>
    </cfRule>
  </conditionalFormatting>
  <conditionalFormatting sqref="U131">
    <cfRule type="expression" dxfId="66" priority="67">
      <formula>MOD(ROW(),2)=0</formula>
    </cfRule>
  </conditionalFormatting>
  <conditionalFormatting sqref="G132:N132">
    <cfRule type="expression" dxfId="65" priority="66">
      <formula>MOD(ROW(),2)=0</formula>
    </cfRule>
  </conditionalFormatting>
  <conditionalFormatting sqref="R132 T132 W132 Z132:AB132 AD132">
    <cfRule type="expression" dxfId="64" priority="65">
      <formula>MOD(ROW(),2)=0</formula>
    </cfRule>
  </conditionalFormatting>
  <conditionalFormatting sqref="U132">
    <cfRule type="expression" dxfId="63" priority="64">
      <formula>MOD(ROW(),2)=0</formula>
    </cfRule>
  </conditionalFormatting>
  <conditionalFormatting sqref="G133:N133">
    <cfRule type="expression" dxfId="62" priority="63">
      <formula>MOD(ROW(),2)=0</formula>
    </cfRule>
  </conditionalFormatting>
  <conditionalFormatting sqref="R133 T133 W133 Z133:AB133 AD133">
    <cfRule type="expression" dxfId="61" priority="62">
      <formula>MOD(ROW(),2)=0</formula>
    </cfRule>
  </conditionalFormatting>
  <conditionalFormatting sqref="U133">
    <cfRule type="expression" dxfId="60" priority="61">
      <formula>MOD(ROW(),2)=0</formula>
    </cfRule>
  </conditionalFormatting>
  <conditionalFormatting sqref="G134:N134">
    <cfRule type="expression" dxfId="59" priority="60">
      <formula>MOD(ROW(),2)=0</formula>
    </cfRule>
  </conditionalFormatting>
  <conditionalFormatting sqref="R134 T134 W134 Z134:AB134 AD134">
    <cfRule type="expression" dxfId="58" priority="59">
      <formula>MOD(ROW(),2)=0</formula>
    </cfRule>
  </conditionalFormatting>
  <conditionalFormatting sqref="U134">
    <cfRule type="expression" dxfId="57" priority="58">
      <formula>MOD(ROW(),2)=0</formula>
    </cfRule>
  </conditionalFormatting>
  <conditionalFormatting sqref="G135:N135">
    <cfRule type="expression" dxfId="56" priority="57">
      <formula>MOD(ROW(),2)=0</formula>
    </cfRule>
  </conditionalFormatting>
  <conditionalFormatting sqref="R135 T135 W135 Z135:AB135 AD135">
    <cfRule type="expression" dxfId="55" priority="56">
      <formula>MOD(ROW(),2)=0</formula>
    </cfRule>
  </conditionalFormatting>
  <conditionalFormatting sqref="U135">
    <cfRule type="expression" dxfId="54" priority="55">
      <formula>MOD(ROW(),2)=0</formula>
    </cfRule>
  </conditionalFormatting>
  <conditionalFormatting sqref="G136:N136">
    <cfRule type="expression" dxfId="53" priority="54">
      <formula>MOD(ROW(),2)=0</formula>
    </cfRule>
  </conditionalFormatting>
  <conditionalFormatting sqref="R136 T136 W136 Z136:AB136 AD136">
    <cfRule type="expression" dxfId="52" priority="53">
      <formula>MOD(ROW(),2)=0</formula>
    </cfRule>
  </conditionalFormatting>
  <conditionalFormatting sqref="U136">
    <cfRule type="expression" dxfId="51" priority="52">
      <formula>MOD(ROW(),2)=0</formula>
    </cfRule>
  </conditionalFormatting>
  <conditionalFormatting sqref="G137:N137">
    <cfRule type="expression" dxfId="50" priority="51">
      <formula>MOD(ROW(),2)=0</formula>
    </cfRule>
  </conditionalFormatting>
  <conditionalFormatting sqref="R137 T137 W137 Z137:AB137 AD137">
    <cfRule type="expression" dxfId="49" priority="50">
      <formula>MOD(ROW(),2)=0</formula>
    </cfRule>
  </conditionalFormatting>
  <conditionalFormatting sqref="U137">
    <cfRule type="expression" dxfId="48" priority="49">
      <formula>MOD(ROW(),2)=0</formula>
    </cfRule>
  </conditionalFormatting>
  <conditionalFormatting sqref="G138:N138">
    <cfRule type="expression" dxfId="47" priority="48">
      <formula>MOD(ROW(),2)=0</formula>
    </cfRule>
  </conditionalFormatting>
  <conditionalFormatting sqref="R138 T138 W138 Z138:AB138 AD138">
    <cfRule type="expression" dxfId="46" priority="47">
      <formula>MOD(ROW(),2)=0</formula>
    </cfRule>
  </conditionalFormatting>
  <conditionalFormatting sqref="U138">
    <cfRule type="expression" dxfId="45" priority="46">
      <formula>MOD(ROW(),2)=0</formula>
    </cfRule>
  </conditionalFormatting>
  <conditionalFormatting sqref="G139:N139">
    <cfRule type="expression" dxfId="44" priority="45">
      <formula>MOD(ROW(),2)=0</formula>
    </cfRule>
  </conditionalFormatting>
  <conditionalFormatting sqref="R139 T139 W139 Z139:AB139 AD139">
    <cfRule type="expression" dxfId="43" priority="44">
      <formula>MOD(ROW(),2)=0</formula>
    </cfRule>
  </conditionalFormatting>
  <conditionalFormatting sqref="U139">
    <cfRule type="expression" dxfId="42" priority="43">
      <formula>MOD(ROW(),2)=0</formula>
    </cfRule>
  </conditionalFormatting>
  <conditionalFormatting sqref="G140:N140">
    <cfRule type="expression" dxfId="41" priority="42">
      <formula>MOD(ROW(),2)=0</formula>
    </cfRule>
  </conditionalFormatting>
  <conditionalFormatting sqref="R140 T140 W140 Z140:AB140 AD140">
    <cfRule type="expression" dxfId="40" priority="41">
      <formula>MOD(ROW(),2)=0</formula>
    </cfRule>
  </conditionalFormatting>
  <conditionalFormatting sqref="U140">
    <cfRule type="expression" dxfId="39" priority="40">
      <formula>MOD(ROW(),2)=0</formula>
    </cfRule>
  </conditionalFormatting>
  <conditionalFormatting sqref="AE141">
    <cfRule type="expression" dxfId="38" priority="39">
      <formula>MOD(ROW(),2)=0</formula>
    </cfRule>
  </conditionalFormatting>
  <conditionalFormatting sqref="G141:N141">
    <cfRule type="expression" dxfId="37" priority="38">
      <formula>MOD(ROW(),2)=0</formula>
    </cfRule>
  </conditionalFormatting>
  <conditionalFormatting sqref="R141 T141 W141 Z141:AB141 AD141">
    <cfRule type="expression" dxfId="36" priority="37">
      <formula>MOD(ROW(),2)=0</formula>
    </cfRule>
  </conditionalFormatting>
  <conditionalFormatting sqref="U141">
    <cfRule type="expression" dxfId="35" priority="36">
      <formula>MOD(ROW(),2)=0</formula>
    </cfRule>
  </conditionalFormatting>
  <conditionalFormatting sqref="AE142">
    <cfRule type="expression" dxfId="34" priority="35">
      <formula>MOD(ROW(),2)=0</formula>
    </cfRule>
  </conditionalFormatting>
  <conditionalFormatting sqref="G142:N142">
    <cfRule type="expression" dxfId="33" priority="34">
      <formula>MOD(ROW(),2)=0</formula>
    </cfRule>
  </conditionalFormatting>
  <conditionalFormatting sqref="R142 T142 W142 Z142:AB142 AD142">
    <cfRule type="expression" dxfId="32" priority="33">
      <formula>MOD(ROW(),2)=0</formula>
    </cfRule>
  </conditionalFormatting>
  <conditionalFormatting sqref="U142">
    <cfRule type="expression" dxfId="31" priority="32">
      <formula>MOD(ROW(),2)=0</formula>
    </cfRule>
  </conditionalFormatting>
  <conditionalFormatting sqref="AE143">
    <cfRule type="expression" dxfId="30" priority="31">
      <formula>MOD(ROW(),2)=0</formula>
    </cfRule>
  </conditionalFormatting>
  <conditionalFormatting sqref="G143:N143">
    <cfRule type="expression" dxfId="29" priority="30">
      <formula>MOD(ROW(),2)=0</formula>
    </cfRule>
  </conditionalFormatting>
  <conditionalFormatting sqref="R143 T143 W143 Z143:AB143 AD143">
    <cfRule type="expression" dxfId="28" priority="29">
      <formula>MOD(ROW(),2)=0</formula>
    </cfRule>
  </conditionalFormatting>
  <conditionalFormatting sqref="U143">
    <cfRule type="expression" dxfId="27" priority="28">
      <formula>MOD(ROW(),2)=0</formula>
    </cfRule>
  </conditionalFormatting>
  <conditionalFormatting sqref="AE144">
    <cfRule type="expression" dxfId="26" priority="27">
      <formula>MOD(ROW(),2)=0</formula>
    </cfRule>
  </conditionalFormatting>
  <conditionalFormatting sqref="G144:N144">
    <cfRule type="expression" dxfId="25" priority="26">
      <formula>MOD(ROW(),2)=0</formula>
    </cfRule>
  </conditionalFormatting>
  <conditionalFormatting sqref="R144 T144 W144 Z144:AB144 AD144">
    <cfRule type="expression" dxfId="24" priority="25">
      <formula>MOD(ROW(),2)=0</formula>
    </cfRule>
  </conditionalFormatting>
  <conditionalFormatting sqref="U144">
    <cfRule type="expression" dxfId="23" priority="24">
      <formula>MOD(ROW(),2)=0</formula>
    </cfRule>
  </conditionalFormatting>
  <conditionalFormatting sqref="AE145">
    <cfRule type="expression" dxfId="22" priority="23">
      <formula>MOD(ROW(),2)=0</formula>
    </cfRule>
  </conditionalFormatting>
  <conditionalFormatting sqref="G145:N145">
    <cfRule type="expression" dxfId="21" priority="22">
      <formula>MOD(ROW(),2)=0</formula>
    </cfRule>
  </conditionalFormatting>
  <conditionalFormatting sqref="R145 T145 W145 Z145:AB145 AD145">
    <cfRule type="expression" dxfId="20" priority="21">
      <formula>MOD(ROW(),2)=0</formula>
    </cfRule>
  </conditionalFormatting>
  <conditionalFormatting sqref="U145">
    <cfRule type="expression" dxfId="19" priority="20">
      <formula>MOD(ROW(),2)=0</formula>
    </cfRule>
  </conditionalFormatting>
  <conditionalFormatting sqref="AE146">
    <cfRule type="expression" dxfId="18" priority="19">
      <formula>MOD(ROW(),2)=0</formula>
    </cfRule>
  </conditionalFormatting>
  <conditionalFormatting sqref="G146:N146">
    <cfRule type="expression" dxfId="17" priority="18">
      <formula>MOD(ROW(),2)=0</formula>
    </cfRule>
  </conditionalFormatting>
  <conditionalFormatting sqref="R146 T146 W146 Z146:AB146 AD146">
    <cfRule type="expression" dxfId="16" priority="17">
      <formula>MOD(ROW(),2)=0</formula>
    </cfRule>
  </conditionalFormatting>
  <conditionalFormatting sqref="U146">
    <cfRule type="expression" dxfId="15" priority="16">
      <formula>MOD(ROW(),2)=0</formula>
    </cfRule>
  </conditionalFormatting>
  <conditionalFormatting sqref="AE147">
    <cfRule type="expression" dxfId="14" priority="15">
      <formula>MOD(ROW(),2)=0</formula>
    </cfRule>
  </conditionalFormatting>
  <conditionalFormatting sqref="G147:N147">
    <cfRule type="expression" dxfId="13" priority="14">
      <formula>MOD(ROW(),2)=0</formula>
    </cfRule>
  </conditionalFormatting>
  <conditionalFormatting sqref="R147 T147 W147 Z147:AB147 AD147">
    <cfRule type="expression" dxfId="12" priority="13">
      <formula>MOD(ROW(),2)=0</formula>
    </cfRule>
  </conditionalFormatting>
  <conditionalFormatting sqref="U147">
    <cfRule type="expression" dxfId="11" priority="12">
      <formula>MOD(ROW(),2)=0</formula>
    </cfRule>
  </conditionalFormatting>
  <conditionalFormatting sqref="AE148">
    <cfRule type="expression" dxfId="10" priority="11">
      <formula>MOD(ROW(),2)=0</formula>
    </cfRule>
  </conditionalFormatting>
  <conditionalFormatting sqref="G148:N148">
    <cfRule type="expression" dxfId="9" priority="10">
      <formula>MOD(ROW(),2)=0</formula>
    </cfRule>
  </conditionalFormatting>
  <conditionalFormatting sqref="R148 T148 W148 Z148:AB148 AD148">
    <cfRule type="expression" dxfId="8" priority="9">
      <formula>MOD(ROW(),2)=0</formula>
    </cfRule>
  </conditionalFormatting>
  <conditionalFormatting sqref="U148">
    <cfRule type="expression" dxfId="7" priority="8">
      <formula>MOD(ROW(),2)=0</formula>
    </cfRule>
  </conditionalFormatting>
  <conditionalFormatting sqref="AE149">
    <cfRule type="expression" dxfId="6" priority="7">
      <formula>MOD(ROW(),2)=0</formula>
    </cfRule>
  </conditionalFormatting>
  <conditionalFormatting sqref="G149:N149">
    <cfRule type="expression" dxfId="5" priority="6">
      <formula>MOD(ROW(),2)=0</formula>
    </cfRule>
  </conditionalFormatting>
  <conditionalFormatting sqref="R149 T149 W149 Z149:AB149 AD149">
    <cfRule type="expression" dxfId="4" priority="5">
      <formula>MOD(ROW(),2)=0</formula>
    </cfRule>
  </conditionalFormatting>
  <conditionalFormatting sqref="U149">
    <cfRule type="expression" dxfId="3" priority="4">
      <formula>MOD(ROW(),2)=0</formula>
    </cfRule>
  </conditionalFormatting>
  <conditionalFormatting sqref="G150:N150">
    <cfRule type="expression" dxfId="2" priority="3">
      <formula>MOD(ROW(),2)=0</formula>
    </cfRule>
  </conditionalFormatting>
  <conditionalFormatting sqref="R150 T150 W150 Z150:AB150 AD150">
    <cfRule type="expression" dxfId="1" priority="2">
      <formula>MOD(ROW(),2)=0</formula>
    </cfRule>
  </conditionalFormatting>
  <conditionalFormatting sqref="U150">
    <cfRule type="expression" dxfId="0" priority="1">
      <formula>MOD(ROW(),2)=0</formula>
    </cfRule>
  </conditionalFormatting>
  <pageMargins left="0.45" right="0.45" top="0.45" bottom="0.45" header="0.3" footer="0.3"/>
  <pageSetup scale="85" orientation="landscape" r:id="rId1"/>
  <rowBreaks count="1" manualBreakCount="1">
    <brk id="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TDA-7</vt:lpstr>
      <vt:lpstr>'TDA-7'!Print_Titles</vt:lpstr>
    </vt:vector>
  </TitlesOfParts>
  <Company>United States Army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Mackey</dc:creator>
  <cp:lastModifiedBy>EHK</cp:lastModifiedBy>
  <dcterms:created xsi:type="dcterms:W3CDTF">2017-03-27T17:54:16Z</dcterms:created>
  <dcterms:modified xsi:type="dcterms:W3CDTF">2017-04-03T17:03:31Z</dcterms:modified>
</cp:coreProperties>
</file>